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Toplam TL" sheetId="1" r:id="rId1"/>
    <sheet name="Toplam USD" sheetId="2" r:id="rId2"/>
    <sheet name="Toplam Euro" sheetId="3" r:id="rId3"/>
  </sheets>
  <definedNames>
    <definedName name="_xlnm.Print_Area" localSheetId="0">'Toplam TL'!$A$1:$K$213</definedName>
    <definedName name="_xlnm.Print_Area" localSheetId="1">'Toplam USD'!$A$1:$K$57,'Toplam USD'!$A$59:$K$111,'Toplam USD'!$A$113:$K$179</definedName>
  </definedNames>
  <calcPr fullCalcOnLoad="1"/>
</workbook>
</file>

<file path=xl/sharedStrings.xml><?xml version="1.0" encoding="utf-8"?>
<sst xmlns="http://schemas.openxmlformats.org/spreadsheetml/2006/main" count="2941" uniqueCount="363">
  <si>
    <t>FABRİKA:</t>
  </si>
  <si>
    <t xml:space="preserve"> </t>
  </si>
  <si>
    <t xml:space="preserve">  </t>
  </si>
  <si>
    <t>MM2</t>
  </si>
  <si>
    <t>2*0.75</t>
  </si>
  <si>
    <t>2*1</t>
  </si>
  <si>
    <t>2*1.50</t>
  </si>
  <si>
    <t xml:space="preserve">         F İ Y A T   L İ S T E S İ</t>
  </si>
  <si>
    <t>2*2.50</t>
  </si>
  <si>
    <t>0 212    2 8 1  7 2  1 5-   2 8 1  7 2  1 8     FAX:  2 8 1  7 2  3 8</t>
  </si>
  <si>
    <t>0 216    6 6 1  4 4  1 6    FAX:  6 6 1  4 7  3 3</t>
  </si>
  <si>
    <t>50 MT</t>
  </si>
  <si>
    <t>25 MT</t>
  </si>
  <si>
    <t>100 MT</t>
  </si>
  <si>
    <t>2.SAYFA</t>
  </si>
  <si>
    <t>3.SAYFA</t>
  </si>
  <si>
    <t>1/2/3 SAYFA</t>
  </si>
  <si>
    <t>TL/MT</t>
  </si>
  <si>
    <t>TURK LOYDLU</t>
  </si>
  <si>
    <t>3*10</t>
  </si>
  <si>
    <t>3*16</t>
  </si>
  <si>
    <t>2*10</t>
  </si>
  <si>
    <t>2*16</t>
  </si>
  <si>
    <t>4*10</t>
  </si>
  <si>
    <t>4*16</t>
  </si>
  <si>
    <t>0 212 281 72 15- 0 212 281 72 18    FAX: 0 212 281 72 38</t>
  </si>
  <si>
    <t>5*10</t>
  </si>
  <si>
    <t>5*16</t>
  </si>
  <si>
    <t>5*35</t>
  </si>
  <si>
    <t>mm2</t>
  </si>
  <si>
    <t>5*25</t>
  </si>
  <si>
    <t>1*10</t>
  </si>
  <si>
    <t>1*16</t>
  </si>
  <si>
    <t>1*25</t>
  </si>
  <si>
    <t>1*35</t>
  </si>
  <si>
    <t>1*50</t>
  </si>
  <si>
    <t>1*70</t>
  </si>
  <si>
    <t>1*95</t>
  </si>
  <si>
    <t>1*120</t>
  </si>
  <si>
    <t>KOD NO</t>
  </si>
  <si>
    <t>3*0,75 mm2</t>
  </si>
  <si>
    <t>2*0,75 mm2</t>
  </si>
  <si>
    <t>4*0,75 mm2</t>
  </si>
  <si>
    <t>5*0,75 mm2</t>
  </si>
  <si>
    <t>2*1 mm2</t>
  </si>
  <si>
    <t>3*1 mm2</t>
  </si>
  <si>
    <t>4*1 mm2</t>
  </si>
  <si>
    <t>5*1 mm2</t>
  </si>
  <si>
    <t>7*1 mm2</t>
  </si>
  <si>
    <t>2*1,5 mm2</t>
  </si>
  <si>
    <t>3*1,5 mm2</t>
  </si>
  <si>
    <t>4*1,5 mm2</t>
  </si>
  <si>
    <t>5*1,5 mm2</t>
  </si>
  <si>
    <t>7*1,5 mm2</t>
  </si>
  <si>
    <t>62*0,75</t>
  </si>
  <si>
    <t>63*0,75</t>
  </si>
  <si>
    <t>64*0,75</t>
  </si>
  <si>
    <t>65*0,75</t>
  </si>
  <si>
    <t>72*1</t>
  </si>
  <si>
    <t>73*1</t>
  </si>
  <si>
    <t>74*1</t>
  </si>
  <si>
    <t>75*1</t>
  </si>
  <si>
    <t>77*1</t>
  </si>
  <si>
    <t>82*1,5</t>
  </si>
  <si>
    <t>83*1,5</t>
  </si>
  <si>
    <t>84*1,5</t>
  </si>
  <si>
    <t>85*1,5</t>
  </si>
  <si>
    <t>87*1,5</t>
  </si>
  <si>
    <t>kod no</t>
  </si>
  <si>
    <t>M010</t>
  </si>
  <si>
    <t>M016</t>
  </si>
  <si>
    <t>M025</t>
  </si>
  <si>
    <t>M035</t>
  </si>
  <si>
    <t>M050</t>
  </si>
  <si>
    <t>M070</t>
  </si>
  <si>
    <t>M095</t>
  </si>
  <si>
    <t>M120</t>
  </si>
  <si>
    <t>M2*10</t>
  </si>
  <si>
    <t>M3*10</t>
  </si>
  <si>
    <t>M4*10</t>
  </si>
  <si>
    <t>M5*10</t>
  </si>
  <si>
    <t>M2*16</t>
  </si>
  <si>
    <t>M3*16</t>
  </si>
  <si>
    <t>M4*16</t>
  </si>
  <si>
    <t>M5*16</t>
  </si>
  <si>
    <t>M5*25</t>
  </si>
  <si>
    <t>M5*35</t>
  </si>
  <si>
    <t>MS3*2.5</t>
  </si>
  <si>
    <t>MS3*4</t>
  </si>
  <si>
    <t>MS3*6</t>
  </si>
  <si>
    <t>MS3*10</t>
  </si>
  <si>
    <t>MS4*10</t>
  </si>
  <si>
    <t>MS3*16</t>
  </si>
  <si>
    <t>MS4*16</t>
  </si>
  <si>
    <t>M1*1,5</t>
  </si>
  <si>
    <t>M1*2,5</t>
  </si>
  <si>
    <t>M1*4</t>
  </si>
  <si>
    <t>M1*6</t>
  </si>
  <si>
    <t>M10*1,5</t>
  </si>
  <si>
    <t>M16*1,5</t>
  </si>
  <si>
    <t>M10*2,5</t>
  </si>
  <si>
    <t>M16*2,5</t>
  </si>
  <si>
    <t>M25*2,5</t>
  </si>
  <si>
    <t>M2*6</t>
  </si>
  <si>
    <t>M3*6</t>
  </si>
  <si>
    <t>M4*6</t>
  </si>
  <si>
    <t>M5*6</t>
  </si>
  <si>
    <t>M2*4</t>
  </si>
  <si>
    <t>M3*4</t>
  </si>
  <si>
    <t>M4*4</t>
  </si>
  <si>
    <t>M5*4</t>
  </si>
  <si>
    <t>M2*0,75</t>
  </si>
  <si>
    <t>M3*0,75</t>
  </si>
  <si>
    <t>M4*0,75</t>
  </si>
  <si>
    <t>M5*0,75</t>
  </si>
  <si>
    <t>M10*0,75</t>
  </si>
  <si>
    <t>M2*1</t>
  </si>
  <si>
    <t>M3*1</t>
  </si>
  <si>
    <t>M4*1</t>
  </si>
  <si>
    <t>M5*1</t>
  </si>
  <si>
    <t>MY2*0.75</t>
  </si>
  <si>
    <t xml:space="preserve">MY2*1 </t>
  </si>
  <si>
    <t>MY2*1.5</t>
  </si>
  <si>
    <t>MY2*2,5</t>
  </si>
  <si>
    <t>4 mm</t>
  </si>
  <si>
    <t>5 mm</t>
  </si>
  <si>
    <t>6 mm</t>
  </si>
  <si>
    <t>7 mm</t>
  </si>
  <si>
    <t>8 mm</t>
  </si>
  <si>
    <t>9 mm</t>
  </si>
  <si>
    <t>10 mm</t>
  </si>
  <si>
    <t>12 mm</t>
  </si>
  <si>
    <t>14 mm</t>
  </si>
  <si>
    <t>16 mm</t>
  </si>
  <si>
    <t>18 mm</t>
  </si>
  <si>
    <t>20 mm</t>
  </si>
  <si>
    <t>22 mm</t>
  </si>
  <si>
    <t>25 mm</t>
  </si>
  <si>
    <t>30 mm</t>
  </si>
  <si>
    <t xml:space="preserve">5-YASSI KORDON            </t>
  </si>
  <si>
    <t>100 mt</t>
  </si>
  <si>
    <t>50 mt</t>
  </si>
  <si>
    <t>50/100 mt</t>
  </si>
  <si>
    <t>200 mt</t>
  </si>
  <si>
    <t>www.sevtelkablo.com.tr</t>
  </si>
  <si>
    <t>e mail   varolsevim@sevtelkablo.com.tr  ////   varolsevim@hotmail.com</t>
  </si>
  <si>
    <t>M2*1,5</t>
  </si>
  <si>
    <t>M3*1,5</t>
  </si>
  <si>
    <t>M4*1,5</t>
  </si>
  <si>
    <t>M5*1,5</t>
  </si>
  <si>
    <t>M14*1,5</t>
  </si>
  <si>
    <t>M2*2,5</t>
  </si>
  <si>
    <t>M3*2,5</t>
  </si>
  <si>
    <t>M4*2,5</t>
  </si>
  <si>
    <t>M5*2,5</t>
  </si>
  <si>
    <t>K016</t>
  </si>
  <si>
    <t>K025</t>
  </si>
  <si>
    <t>K035</t>
  </si>
  <si>
    <t>K050</t>
  </si>
  <si>
    <t>K070</t>
  </si>
  <si>
    <t>16 mm2</t>
  </si>
  <si>
    <t>25 mm2</t>
  </si>
  <si>
    <t>35 mm2</t>
  </si>
  <si>
    <t>50 mm2</t>
  </si>
  <si>
    <t>70 mm2</t>
  </si>
  <si>
    <t>M4*35</t>
  </si>
  <si>
    <t>4*35</t>
  </si>
  <si>
    <t>M4*25</t>
  </si>
  <si>
    <t>4*25</t>
  </si>
  <si>
    <t>MS4*25</t>
  </si>
  <si>
    <t>MS4*35</t>
  </si>
  <si>
    <t xml:space="preserve">                                                </t>
  </si>
  <si>
    <t>K095</t>
  </si>
  <si>
    <t>95 mm2</t>
  </si>
  <si>
    <t>4+1*0,22</t>
  </si>
  <si>
    <t>CCTV</t>
  </si>
  <si>
    <t>CAT 5</t>
  </si>
  <si>
    <t>CAT 6</t>
  </si>
  <si>
    <t xml:space="preserve">YANGIN </t>
  </si>
  <si>
    <t>2*2*0,80hffr</t>
  </si>
  <si>
    <t xml:space="preserve">3*2,5            </t>
  </si>
  <si>
    <r>
      <t>SE</t>
    </r>
    <r>
      <rPr>
        <b/>
        <sz val="48"/>
        <color indexed="10"/>
        <rFont val="Century"/>
        <family val="1"/>
      </rPr>
      <t>V</t>
    </r>
    <r>
      <rPr>
        <b/>
        <sz val="36"/>
        <color indexed="10"/>
        <rFont val="Century"/>
        <family val="1"/>
      </rPr>
      <t>TEL KABLO</t>
    </r>
  </si>
  <si>
    <t>kdv muafiyetli ve ihraç kayıtlı fatura kesilir</t>
  </si>
  <si>
    <t>25 mt</t>
  </si>
  <si>
    <t>MY3*1.5</t>
  </si>
  <si>
    <t>MY3*2,5</t>
  </si>
  <si>
    <t>M16*0,75</t>
  </si>
  <si>
    <t>16*0,75</t>
  </si>
  <si>
    <t>M3*25</t>
  </si>
  <si>
    <t>M3*35</t>
  </si>
  <si>
    <t>3*25</t>
  </si>
  <si>
    <t>3*35</t>
  </si>
  <si>
    <t>mx-xlpe</t>
  </si>
  <si>
    <t>pvc</t>
  </si>
  <si>
    <t>myy-mx</t>
  </si>
  <si>
    <t>myy-mxh</t>
  </si>
  <si>
    <t>pvc-mx</t>
  </si>
  <si>
    <t>10*0,75</t>
  </si>
  <si>
    <t>5*0,75</t>
  </si>
  <si>
    <t>4*0,75</t>
  </si>
  <si>
    <t>3*0,75</t>
  </si>
  <si>
    <t>2*0,75</t>
  </si>
  <si>
    <t>3*2,5</t>
  </si>
  <si>
    <t>3*4</t>
  </si>
  <si>
    <t>3*6</t>
  </si>
  <si>
    <t>M1*1</t>
  </si>
  <si>
    <t xml:space="preserve">   1*1,5  </t>
  </si>
  <si>
    <t xml:space="preserve">   1*2,5 </t>
  </si>
  <si>
    <t xml:space="preserve">   1*4    </t>
  </si>
  <si>
    <t xml:space="preserve">   1*6    </t>
  </si>
  <si>
    <r>
      <t>SE</t>
    </r>
    <r>
      <rPr>
        <b/>
        <sz val="36"/>
        <color indexed="10"/>
        <rFont val="Century"/>
        <family val="1"/>
      </rPr>
      <t>V</t>
    </r>
    <r>
      <rPr>
        <b/>
        <sz val="26"/>
        <color indexed="10"/>
        <rFont val="Century"/>
        <family val="1"/>
      </rPr>
      <t>TEL KABLO</t>
    </r>
  </si>
  <si>
    <t>MY3*2.5</t>
  </si>
  <si>
    <t>RG6/U6</t>
  </si>
  <si>
    <t>M7*1,5</t>
  </si>
  <si>
    <t>MY2*4</t>
  </si>
  <si>
    <t>M2*25</t>
  </si>
  <si>
    <t>2*25</t>
  </si>
  <si>
    <t>M2*35</t>
  </si>
  <si>
    <t>2*35</t>
  </si>
  <si>
    <t>M12*1,5</t>
  </si>
  <si>
    <r>
      <t>SE</t>
    </r>
    <r>
      <rPr>
        <b/>
        <sz val="60"/>
        <color indexed="10"/>
        <rFont val="Century"/>
        <family val="1"/>
      </rPr>
      <t>V</t>
    </r>
    <r>
      <rPr>
        <b/>
        <sz val="48"/>
        <color indexed="10"/>
        <rFont val="Century"/>
        <family val="1"/>
      </rPr>
      <t>TEL KABLO</t>
    </r>
  </si>
  <si>
    <t>M12*1</t>
  </si>
  <si>
    <t>12*1</t>
  </si>
  <si>
    <t>M20*1</t>
  </si>
  <si>
    <t>20*1</t>
  </si>
  <si>
    <t>K010</t>
  </si>
  <si>
    <t>10 mm2</t>
  </si>
  <si>
    <t>M1*0,75</t>
  </si>
  <si>
    <t>1*1</t>
  </si>
  <si>
    <t>M12*2,5</t>
  </si>
  <si>
    <t>2*1,5</t>
  </si>
  <si>
    <t>3*1,5</t>
  </si>
  <si>
    <t>4*1,5</t>
  </si>
  <si>
    <t>5*1,5</t>
  </si>
  <si>
    <t>7*1,5</t>
  </si>
  <si>
    <t>10*1,5</t>
  </si>
  <si>
    <t>12*1,5</t>
  </si>
  <si>
    <t>14*1,5</t>
  </si>
  <si>
    <t>16*1,5</t>
  </si>
  <si>
    <t>2*4</t>
  </si>
  <si>
    <t>4*4</t>
  </si>
  <si>
    <t>5*4</t>
  </si>
  <si>
    <t>2*2,5</t>
  </si>
  <si>
    <t>4 mm0</t>
  </si>
  <si>
    <t>5 mm0</t>
  </si>
  <si>
    <t>6 mm0</t>
  </si>
  <si>
    <t>7 mm0</t>
  </si>
  <si>
    <t>8 mm0</t>
  </si>
  <si>
    <t>9 mm0</t>
  </si>
  <si>
    <t>10 mm0</t>
  </si>
  <si>
    <t>12 mm0</t>
  </si>
  <si>
    <t>14 mm0</t>
  </si>
  <si>
    <t>16 mm0</t>
  </si>
  <si>
    <t>18 mm0</t>
  </si>
  <si>
    <t>20 mm0</t>
  </si>
  <si>
    <t>22 mm0</t>
  </si>
  <si>
    <t>25 mm0</t>
  </si>
  <si>
    <t>30 mm0</t>
  </si>
  <si>
    <t>16-KORDON(TTR) KABLOLAR</t>
  </si>
  <si>
    <t>3*1</t>
  </si>
  <si>
    <t>4*1</t>
  </si>
  <si>
    <t>5*1</t>
  </si>
  <si>
    <t>4*2,5</t>
  </si>
  <si>
    <t>5*2,5</t>
  </si>
  <si>
    <t>10*2,5</t>
  </si>
  <si>
    <t>12*2,5</t>
  </si>
  <si>
    <t>16*2,5</t>
  </si>
  <si>
    <t>25*2,5</t>
  </si>
  <si>
    <t>2*6</t>
  </si>
  <si>
    <t>4*6</t>
  </si>
  <si>
    <t>5*6</t>
  </si>
  <si>
    <t>fiyat sorunuz</t>
  </si>
  <si>
    <t>AMBALAJ</t>
  </si>
  <si>
    <t>EBAT</t>
  </si>
  <si>
    <t>1 mm2</t>
  </si>
  <si>
    <t>1-ALÇAK GERİLİM TAŞIT KABLOLARI ISO-6722-1(KALAYLI)</t>
  </si>
  <si>
    <t>2-ALÇAK GERİLİM TAŞIT KABLOLARI ISO 6722-1(KALAYSIZ)</t>
  </si>
  <si>
    <t>3-ALÇAK GERİLİM AKÜ KABLOLARI ISO 6722-1</t>
  </si>
  <si>
    <t>2*0,35</t>
  </si>
  <si>
    <t>1*0,75</t>
  </si>
  <si>
    <t>USD</t>
  </si>
  <si>
    <t>FACTORY :</t>
  </si>
  <si>
    <t>0 212 281 72 15 - 0 212 281 72 18    FAX: 0 212 281 72 38</t>
  </si>
  <si>
    <t>SINCE 1975</t>
  </si>
  <si>
    <t>1-LOW VOLTAGE VEHICLES CABLE ISO-6722-1(TINNED)</t>
  </si>
  <si>
    <t>USD/MT</t>
  </si>
  <si>
    <t>PACKING</t>
  </si>
  <si>
    <t>1/2/3 PAGES</t>
  </si>
  <si>
    <t xml:space="preserve">         PRICE LIST</t>
  </si>
  <si>
    <t>3-LOW VOLTAGE BATTERY CABLE ISO 6722-1</t>
  </si>
  <si>
    <t>2-LOW VOLTAGE VEHICLES CABLE ISO 6722-1(NON - TINNED)</t>
  </si>
  <si>
    <t>SIZE</t>
  </si>
  <si>
    <t>CODE NO</t>
  </si>
  <si>
    <t>2nd PAGE</t>
  </si>
  <si>
    <t>3th PAGE</t>
  </si>
  <si>
    <r>
      <t xml:space="preserve">4-High Voltage Vehicle Spark Cable (TINNED) </t>
    </r>
    <r>
      <rPr>
        <b/>
        <sz val="14"/>
        <rFont val="Century"/>
        <family val="1"/>
      </rPr>
      <t>4000</t>
    </r>
  </si>
  <si>
    <t>PACKAGE</t>
  </si>
  <si>
    <t xml:space="preserve">     SIZE</t>
  </si>
  <si>
    <t xml:space="preserve">     CODE</t>
  </si>
  <si>
    <t xml:space="preserve">   USD/MT</t>
  </si>
  <si>
    <t>5-FLAT CORD</t>
  </si>
  <si>
    <t xml:space="preserve">6-FLAT CORD - TRANSPARENT         </t>
  </si>
  <si>
    <t xml:space="preserve">7-FLAT CORD </t>
  </si>
  <si>
    <t xml:space="preserve">8-FLAT CORD - TRANSPARENT         </t>
  </si>
  <si>
    <t>9-SPEAKER CABLE</t>
  </si>
  <si>
    <r>
      <t>10-SPEAKER CABLE -</t>
    </r>
    <r>
      <rPr>
        <b/>
        <i/>
        <sz val="12"/>
        <rFont val="Century"/>
        <family val="1"/>
      </rPr>
      <t xml:space="preserve">TRANSPERANT </t>
    </r>
    <r>
      <rPr>
        <b/>
        <i/>
        <sz val="18"/>
        <rFont val="Century"/>
        <family val="1"/>
      </rPr>
      <t xml:space="preserve">       </t>
    </r>
  </si>
  <si>
    <t xml:space="preserve">11-FLAT CORD     </t>
  </si>
  <si>
    <t xml:space="preserve">12-FLAT CORD - TRANSPARENT            </t>
  </si>
  <si>
    <t>13-FLAT CORD</t>
  </si>
  <si>
    <t xml:space="preserve">14-FLAT CORD - TRANSPARENT         </t>
  </si>
  <si>
    <r>
      <t>15-CORNERED CORD -</t>
    </r>
    <r>
      <rPr>
        <b/>
        <i/>
        <sz val="12"/>
        <rFont val="Century"/>
        <family val="1"/>
      </rPr>
      <t>WHITE/BLACK</t>
    </r>
    <r>
      <rPr>
        <b/>
        <i/>
        <sz val="18"/>
        <rFont val="Century"/>
        <family val="1"/>
      </rPr>
      <t xml:space="preserve">    </t>
    </r>
  </si>
  <si>
    <t>16-CORD (TTR) CABLES</t>
  </si>
  <si>
    <t>18-WELDING CABLES</t>
  </si>
  <si>
    <t>17-PVC ISOLATION HOSES</t>
  </si>
  <si>
    <t>3-MARINE CABLE (TINNED)</t>
  </si>
  <si>
    <t>2-SHORE POWER CABLES (Yellow)</t>
  </si>
  <si>
    <t>1-MARINE BOAT &amp; YACHT POWER CABLE (TINNED) MYY-MX</t>
  </si>
  <si>
    <t>4-MARINE BOAT &amp; YACHT POWER CORD (TINNED) MYY - MXH</t>
  </si>
  <si>
    <t>5-MARINE FLAT CORD (Wood Color)</t>
  </si>
  <si>
    <t>6-MARINE Antenna &amp; Fire Cables</t>
  </si>
  <si>
    <t>Antenna</t>
  </si>
  <si>
    <t>Fire</t>
  </si>
  <si>
    <t>EURO/MT</t>
  </si>
  <si>
    <t>EURO</t>
  </si>
  <si>
    <r>
      <t>3-MARİNE KABLO(</t>
    </r>
    <r>
      <rPr>
        <b/>
        <i/>
        <u val="single"/>
        <sz val="20"/>
        <color indexed="60"/>
        <rFont val="Century"/>
        <family val="1"/>
      </rPr>
      <t>KALAYLI)</t>
    </r>
  </si>
  <si>
    <t>5-MARİNE YASSI KORDON( Kahverengi)</t>
  </si>
  <si>
    <r>
      <t>2-SAHİL KABLOLARI</t>
    </r>
    <r>
      <rPr>
        <b/>
        <i/>
        <u val="single"/>
        <sz val="22"/>
        <color indexed="60"/>
        <rFont val="Century"/>
        <family val="1"/>
      </rPr>
      <t>(SARI)(MYY)</t>
    </r>
  </si>
  <si>
    <r>
      <t>SEV</t>
    </r>
    <r>
      <rPr>
        <b/>
        <sz val="60"/>
        <color indexed="10"/>
        <rFont val="Century"/>
        <family val="1"/>
      </rPr>
      <t>TEL KABLO</t>
    </r>
  </si>
  <si>
    <t>M3*25+16</t>
  </si>
  <si>
    <t>3*25+16</t>
  </si>
  <si>
    <t>e mail   varolsevim@hotmail.com</t>
  </si>
  <si>
    <t xml:space="preserve">e mail   varolsevim@sevtelkablo.com.tr </t>
  </si>
  <si>
    <t xml:space="preserve">15-KÖŞELİ KORDON -SİYAH/BEYAZ    </t>
  </si>
  <si>
    <t>M10*0,50</t>
  </si>
  <si>
    <t>10*0,50</t>
  </si>
  <si>
    <t>M24*1,5</t>
  </si>
  <si>
    <t>24*1,5</t>
  </si>
  <si>
    <t>RG58-CU</t>
  </si>
  <si>
    <t>6-MARINE SOLAR/ANTEN/YANGIN KABLOSU</t>
  </si>
  <si>
    <t>CAT 5/CAT 6</t>
  </si>
  <si>
    <t>4 mm SOLAR</t>
  </si>
  <si>
    <t>6 mm SOLAR</t>
  </si>
  <si>
    <t>SİY/KIR</t>
  </si>
  <si>
    <r>
      <t>1-MARİNE TEKNE YAT GÜÇ KABLOLARI(</t>
    </r>
    <r>
      <rPr>
        <b/>
        <i/>
        <u val="single"/>
        <sz val="22"/>
        <color indexed="60"/>
        <rFont val="Century"/>
        <family val="1"/>
      </rPr>
      <t>K A L A Y L I)MYY</t>
    </r>
  </si>
  <si>
    <t>mx-mxh-mhh-mxch kablolar için fiyat teklifi alınız</t>
  </si>
  <si>
    <t>8-HOPORLOR KABLOSU</t>
  </si>
  <si>
    <t>9-YASSI KORDON</t>
  </si>
  <si>
    <t xml:space="preserve">11-YASSI KORDON -ŞEFFAF        </t>
  </si>
  <si>
    <t xml:space="preserve">13-YASSI KORDON -ŞEFFAF        </t>
  </si>
  <si>
    <t>14-HORTUMLU KABLO</t>
  </si>
  <si>
    <t>16-YASSI KORDON</t>
  </si>
  <si>
    <t xml:space="preserve">6-YASSI KORDON - ŞEFFAF         </t>
  </si>
  <si>
    <t xml:space="preserve">10-HOPORLÖR KABLOSU -ŞEFFAF        </t>
  </si>
  <si>
    <t xml:space="preserve">12-YASSI KORDON       </t>
  </si>
  <si>
    <r>
      <t xml:space="preserve">4-YÜKSEK GER.TAŞIT BUJİ KABLOSU (kalaylı)                </t>
    </r>
    <r>
      <rPr>
        <b/>
        <sz val="14"/>
        <rFont val="Century"/>
        <family val="1"/>
      </rPr>
      <t>4000</t>
    </r>
  </si>
  <si>
    <t xml:space="preserve">7-YASSI KORDON - ŞEFFAF         </t>
  </si>
  <si>
    <r>
      <t>SE</t>
    </r>
    <r>
      <rPr>
        <b/>
        <sz val="72"/>
        <color indexed="10"/>
        <rFont val="Century"/>
        <family val="1"/>
      </rPr>
      <t>VTEL KABLO</t>
    </r>
  </si>
  <si>
    <t>SINCE: 1975</t>
  </si>
  <si>
    <t>SİNCE: 1975</t>
  </si>
  <si>
    <t>10 mm SOLAR</t>
  </si>
  <si>
    <r>
      <t>4-MARİNE TİPİ TEKNE-YAT KORDONLAR(</t>
    </r>
    <r>
      <rPr>
        <b/>
        <i/>
        <u val="single"/>
        <sz val="24"/>
        <color indexed="60"/>
        <rFont val="Century"/>
        <family val="1"/>
      </rPr>
      <t>KALAYLI)</t>
    </r>
  </si>
  <si>
    <t>MAKARA</t>
  </si>
  <si>
    <t>MYY-KALAYLI</t>
  </si>
</sst>
</file>

<file path=xl/styles.xml><?xml version="1.0" encoding="utf-8"?>
<styleSheet xmlns="http://schemas.openxmlformats.org/spreadsheetml/2006/main">
  <numFmts count="4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\-"/>
    <numFmt numFmtId="189" formatCode="0.000"/>
    <numFmt numFmtId="190" formatCode="_-* #,##0.000\ _T_L_-;\-* #,##0.000\ _T_L_-;_-* &quot;-&quot;??\ _T_L_-;_-@_-"/>
    <numFmt numFmtId="191" formatCode="[$-41F]dd\ mmmm\ yyyy\ dddd"/>
    <numFmt numFmtId="192" formatCode="_-* #,##0.0\ _T_L_-;\-* #,##0.0\ _T_L_-;_-* &quot;-&quot;??\ _T_L_-;_-@_-"/>
    <numFmt numFmtId="193" formatCode="_-* #,##0\ _T_L_-;\-* #,##0\ _T_L_-;_-* &quot;-&quot;??\ _T_L_-;_-@_-"/>
    <numFmt numFmtId="194" formatCode="_-* #,##0.0000\ _T_L_-;\-* #,##0.0000\ _T_L_-;_-* &quot;-&quot;??\ _T_L_-;_-@_-"/>
    <numFmt numFmtId="195" formatCode="_-* #,##0.00000\ _T_L_-;\-* #,##0.00000\ _T_L_-;_-* &quot;-&quot;??\ _T_L_-;_-@_-"/>
    <numFmt numFmtId="196" formatCode="_-* #,##0.000000\ _T_L_-;\-* #,##0.000000\ _T_L_-;_-* &quot;-&quot;??\ _T_L_-;_-@_-"/>
    <numFmt numFmtId="197" formatCode="_-* #,##0.0000000\ _T_L_-;\-* #,##0.0000000\ _T_L_-;_-* &quot;-&quot;??\ _T_L_-;_-@_-"/>
    <numFmt numFmtId="198" formatCode="0.0"/>
    <numFmt numFmtId="199" formatCode="0.0000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€-2]\ #,##0.00_);[Red]\([$€-2]\ #,##0.00\)"/>
    <numFmt numFmtId="204" formatCode="dd/mm/yyyy;@"/>
  </numFmts>
  <fonts count="223">
    <font>
      <sz val="10"/>
      <name val="Arial Tur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Bookman Old Style"/>
      <family val="1"/>
    </font>
    <font>
      <sz val="8"/>
      <name val="Arial Tur"/>
      <family val="0"/>
    </font>
    <font>
      <sz val="8"/>
      <name val="Bookman Old Style"/>
      <family val="1"/>
    </font>
    <font>
      <b/>
      <i/>
      <sz val="8"/>
      <name val="Bookman Old Style"/>
      <family val="1"/>
    </font>
    <font>
      <i/>
      <u val="single"/>
      <sz val="8"/>
      <name val="Bookman Old Style"/>
      <family val="1"/>
    </font>
    <font>
      <b/>
      <sz val="8"/>
      <name val="Arial Tur"/>
      <family val="0"/>
    </font>
    <font>
      <b/>
      <i/>
      <u val="single"/>
      <sz val="10"/>
      <name val="Bookman Old Style"/>
      <family val="1"/>
    </font>
    <font>
      <i/>
      <u val="single"/>
      <sz val="12"/>
      <name val="Bookman Old Style"/>
      <family val="1"/>
    </font>
    <font>
      <i/>
      <sz val="8"/>
      <name val="Arial Tur"/>
      <family val="0"/>
    </font>
    <font>
      <i/>
      <sz val="10"/>
      <name val="Bookman Old Style"/>
      <family val="1"/>
    </font>
    <font>
      <b/>
      <i/>
      <sz val="10"/>
      <name val="Bookman Old Style"/>
      <family val="1"/>
    </font>
    <font>
      <sz val="11"/>
      <name val="Bookman Old Style"/>
      <family val="1"/>
    </font>
    <font>
      <i/>
      <sz val="11"/>
      <name val="Bookman Old Style"/>
      <family val="1"/>
    </font>
    <font>
      <sz val="11"/>
      <name val="Arial Tur"/>
      <family val="0"/>
    </font>
    <font>
      <b/>
      <i/>
      <u val="single"/>
      <sz val="11"/>
      <name val="Bookman Old Style"/>
      <family val="1"/>
    </font>
    <font>
      <i/>
      <u val="single"/>
      <sz val="11"/>
      <name val="Bookman Old Style"/>
      <family val="1"/>
    </font>
    <font>
      <b/>
      <sz val="11"/>
      <name val="Arial Tur"/>
      <family val="0"/>
    </font>
    <font>
      <b/>
      <sz val="11"/>
      <name val="Bookman Old Style"/>
      <family val="1"/>
    </font>
    <font>
      <sz val="14"/>
      <name val="Arial Tur"/>
      <family val="0"/>
    </font>
    <font>
      <b/>
      <i/>
      <sz val="11"/>
      <name val="Century"/>
      <family val="1"/>
    </font>
    <font>
      <sz val="11"/>
      <name val="Century"/>
      <family val="1"/>
    </font>
    <font>
      <b/>
      <i/>
      <sz val="8"/>
      <name val="Century"/>
      <family val="1"/>
    </font>
    <font>
      <i/>
      <sz val="8"/>
      <name val="Century"/>
      <family val="1"/>
    </font>
    <font>
      <i/>
      <sz val="11"/>
      <name val="Century"/>
      <family val="1"/>
    </font>
    <font>
      <b/>
      <i/>
      <u val="single"/>
      <sz val="12"/>
      <name val="Century"/>
      <family val="1"/>
    </font>
    <font>
      <i/>
      <u val="single"/>
      <sz val="12"/>
      <name val="Century"/>
      <family val="1"/>
    </font>
    <font>
      <b/>
      <i/>
      <sz val="12"/>
      <name val="Century"/>
      <family val="1"/>
    </font>
    <font>
      <i/>
      <u val="single"/>
      <sz val="8"/>
      <name val="Century"/>
      <family val="1"/>
    </font>
    <font>
      <sz val="8"/>
      <name val="Century"/>
      <family val="1"/>
    </font>
    <font>
      <sz val="10"/>
      <name val="Century"/>
      <family val="1"/>
    </font>
    <font>
      <b/>
      <sz val="20"/>
      <name val="Century"/>
      <family val="1"/>
    </font>
    <font>
      <b/>
      <sz val="22"/>
      <name val="Century"/>
      <family val="1"/>
    </font>
    <font>
      <b/>
      <sz val="14"/>
      <name val="Century"/>
      <family val="1"/>
    </font>
    <font>
      <b/>
      <sz val="8"/>
      <name val="Century"/>
      <family val="1"/>
    </font>
    <font>
      <b/>
      <i/>
      <u val="single"/>
      <sz val="8"/>
      <name val="Century"/>
      <family val="1"/>
    </font>
    <font>
      <b/>
      <i/>
      <u val="single"/>
      <sz val="11"/>
      <name val="Century"/>
      <family val="1"/>
    </font>
    <font>
      <sz val="12"/>
      <name val="Century"/>
      <family val="1"/>
    </font>
    <font>
      <b/>
      <sz val="10"/>
      <name val="Century"/>
      <family val="1"/>
    </font>
    <font>
      <sz val="22"/>
      <name val="Century"/>
      <family val="1"/>
    </font>
    <font>
      <b/>
      <sz val="12"/>
      <name val="Century"/>
      <family val="1"/>
    </font>
    <font>
      <i/>
      <sz val="12"/>
      <name val="Century"/>
      <family val="1"/>
    </font>
    <font>
      <b/>
      <i/>
      <sz val="14"/>
      <name val="Century"/>
      <family val="1"/>
    </font>
    <font>
      <i/>
      <sz val="14"/>
      <name val="Century"/>
      <family val="1"/>
    </font>
    <font>
      <b/>
      <i/>
      <u val="single"/>
      <sz val="14"/>
      <name val="Century"/>
      <family val="1"/>
    </font>
    <font>
      <i/>
      <u val="single"/>
      <sz val="14"/>
      <name val="Century"/>
      <family val="1"/>
    </font>
    <font>
      <sz val="14"/>
      <name val="Century"/>
      <family val="1"/>
    </font>
    <font>
      <b/>
      <u val="single"/>
      <sz val="14"/>
      <name val="Century"/>
      <family val="1"/>
    </font>
    <font>
      <u val="single"/>
      <sz val="14"/>
      <name val="Century"/>
      <family val="1"/>
    </font>
    <font>
      <b/>
      <u val="single"/>
      <sz val="12"/>
      <name val="Century"/>
      <family val="1"/>
    </font>
    <font>
      <sz val="12"/>
      <name val="Arial Tur"/>
      <family val="0"/>
    </font>
    <font>
      <b/>
      <u val="single"/>
      <sz val="8"/>
      <name val="Century"/>
      <family val="1"/>
    </font>
    <font>
      <u val="single"/>
      <sz val="8"/>
      <name val="Arial Tur"/>
      <family val="0"/>
    </font>
    <font>
      <b/>
      <sz val="36"/>
      <color indexed="10"/>
      <name val="Century"/>
      <family val="1"/>
    </font>
    <font>
      <b/>
      <i/>
      <u val="single"/>
      <sz val="10"/>
      <name val="Century"/>
      <family val="1"/>
    </font>
    <font>
      <b/>
      <sz val="36"/>
      <name val="Century"/>
      <family val="1"/>
    </font>
    <font>
      <b/>
      <sz val="48"/>
      <color indexed="10"/>
      <name val="Century"/>
      <family val="1"/>
    </font>
    <font>
      <b/>
      <i/>
      <sz val="12"/>
      <name val="Arial Tur"/>
      <family val="0"/>
    </font>
    <font>
      <b/>
      <i/>
      <sz val="12"/>
      <name val="Bookman Old Style"/>
      <family val="1"/>
    </font>
    <font>
      <b/>
      <sz val="12"/>
      <name val="Bookman Old Style"/>
      <family val="1"/>
    </font>
    <font>
      <i/>
      <sz val="12"/>
      <name val="Bookman Old Style"/>
      <family val="1"/>
    </font>
    <font>
      <b/>
      <sz val="12"/>
      <name val="Arial Tur"/>
      <family val="0"/>
    </font>
    <font>
      <b/>
      <sz val="16"/>
      <name val="Century"/>
      <family val="1"/>
    </font>
    <font>
      <i/>
      <sz val="16"/>
      <name val="Century"/>
      <family val="1"/>
    </font>
    <font>
      <b/>
      <i/>
      <sz val="16"/>
      <name val="Century"/>
      <family val="1"/>
    </font>
    <font>
      <b/>
      <sz val="18"/>
      <name val="Century"/>
      <family val="1"/>
    </font>
    <font>
      <i/>
      <sz val="18"/>
      <name val="Century"/>
      <family val="1"/>
    </font>
    <font>
      <b/>
      <i/>
      <sz val="18"/>
      <name val="Century"/>
      <family val="1"/>
    </font>
    <font>
      <sz val="18"/>
      <name val="Century"/>
      <family val="1"/>
    </font>
    <font>
      <sz val="18"/>
      <name val="Arial Tur"/>
      <family val="0"/>
    </font>
    <font>
      <b/>
      <i/>
      <u val="single"/>
      <sz val="16"/>
      <name val="Century"/>
      <family val="1"/>
    </font>
    <font>
      <b/>
      <sz val="26"/>
      <color indexed="10"/>
      <name val="Century"/>
      <family val="1"/>
    </font>
    <font>
      <b/>
      <i/>
      <sz val="10"/>
      <name val="Arial Tur"/>
      <family val="0"/>
    </font>
    <font>
      <b/>
      <sz val="18"/>
      <name val="Arial Tur"/>
      <family val="0"/>
    </font>
    <font>
      <b/>
      <sz val="60"/>
      <color indexed="10"/>
      <name val="Century"/>
      <family val="1"/>
    </font>
    <font>
      <sz val="20"/>
      <name val="Arial Tur"/>
      <family val="0"/>
    </font>
    <font>
      <sz val="20"/>
      <name val="Century"/>
      <family val="1"/>
    </font>
    <font>
      <u val="single"/>
      <sz val="20"/>
      <color indexed="12"/>
      <name val="Arial"/>
      <family val="2"/>
    </font>
    <font>
      <i/>
      <u val="single"/>
      <sz val="20"/>
      <name val="Century"/>
      <family val="1"/>
    </font>
    <font>
      <u val="single"/>
      <sz val="20"/>
      <name val="Century"/>
      <family val="1"/>
    </font>
    <font>
      <b/>
      <i/>
      <sz val="20"/>
      <name val="Century"/>
      <family val="1"/>
    </font>
    <font>
      <b/>
      <u val="single"/>
      <sz val="16"/>
      <name val="Century"/>
      <family val="1"/>
    </font>
    <font>
      <b/>
      <u val="single"/>
      <sz val="18"/>
      <name val="Century"/>
      <family val="1"/>
    </font>
    <font>
      <b/>
      <i/>
      <sz val="26"/>
      <name val="Century"/>
      <family val="1"/>
    </font>
    <font>
      <b/>
      <u val="single"/>
      <sz val="24"/>
      <name val="Century"/>
      <family val="1"/>
    </font>
    <font>
      <i/>
      <sz val="20"/>
      <name val="Century"/>
      <family val="1"/>
    </font>
    <font>
      <b/>
      <i/>
      <sz val="22"/>
      <name val="Century"/>
      <family val="1"/>
    </font>
    <font>
      <b/>
      <sz val="24"/>
      <name val="Century"/>
      <family val="1"/>
    </font>
    <font>
      <i/>
      <sz val="24"/>
      <name val="Century"/>
      <family val="1"/>
    </font>
    <font>
      <b/>
      <i/>
      <sz val="24"/>
      <name val="Century"/>
      <family val="1"/>
    </font>
    <font>
      <sz val="24"/>
      <name val="Century"/>
      <family val="1"/>
    </font>
    <font>
      <b/>
      <i/>
      <u val="single"/>
      <sz val="24"/>
      <name val="Century"/>
      <family val="1"/>
    </font>
    <font>
      <b/>
      <i/>
      <u val="single"/>
      <sz val="20"/>
      <name val="Century"/>
      <family val="1"/>
    </font>
    <font>
      <b/>
      <i/>
      <u val="single"/>
      <sz val="22"/>
      <name val="Century"/>
      <family val="1"/>
    </font>
    <font>
      <b/>
      <u val="single"/>
      <sz val="20"/>
      <name val="Century"/>
      <family val="1"/>
    </font>
    <font>
      <b/>
      <i/>
      <sz val="18"/>
      <name val="Arial Tur"/>
      <family val="0"/>
    </font>
    <font>
      <i/>
      <u val="single"/>
      <sz val="24"/>
      <name val="Century"/>
      <family val="1"/>
    </font>
    <font>
      <sz val="24"/>
      <name val="Arial Tur"/>
      <family val="0"/>
    </font>
    <font>
      <b/>
      <sz val="26"/>
      <name val="Century"/>
      <family val="1"/>
    </font>
    <font>
      <b/>
      <sz val="28"/>
      <name val="Century"/>
      <family val="1"/>
    </font>
    <font>
      <sz val="28"/>
      <name val="Arial Tur"/>
      <family val="0"/>
    </font>
    <font>
      <b/>
      <i/>
      <u val="single"/>
      <sz val="18"/>
      <name val="Century"/>
      <family val="1"/>
    </font>
    <font>
      <b/>
      <i/>
      <sz val="26"/>
      <name val="Arial Tur"/>
      <family val="0"/>
    </font>
    <font>
      <b/>
      <sz val="16"/>
      <name val="Arial Tur"/>
      <family val="0"/>
    </font>
    <font>
      <b/>
      <i/>
      <sz val="16"/>
      <name val="Arial Tur"/>
      <family val="0"/>
    </font>
    <font>
      <i/>
      <sz val="18"/>
      <name val="Bookman Old Style"/>
      <family val="1"/>
    </font>
    <font>
      <b/>
      <i/>
      <u val="single"/>
      <sz val="20"/>
      <color indexed="60"/>
      <name val="Century"/>
      <family val="1"/>
    </font>
    <font>
      <b/>
      <i/>
      <u val="single"/>
      <sz val="22"/>
      <color indexed="60"/>
      <name val="Century"/>
      <family val="1"/>
    </font>
    <font>
      <b/>
      <i/>
      <sz val="28"/>
      <name val="Century"/>
      <family val="1"/>
    </font>
    <font>
      <b/>
      <sz val="22"/>
      <name val="Arial Tur"/>
      <family val="0"/>
    </font>
    <font>
      <b/>
      <i/>
      <sz val="24"/>
      <name val="Bookman Old Style"/>
      <family val="1"/>
    </font>
    <font>
      <b/>
      <sz val="20"/>
      <name val="Arial Tur"/>
      <family val="0"/>
    </font>
    <font>
      <b/>
      <u val="single"/>
      <sz val="28"/>
      <name val="Arial"/>
      <family val="2"/>
    </font>
    <font>
      <b/>
      <i/>
      <u val="single"/>
      <sz val="28"/>
      <name val="Century"/>
      <family val="1"/>
    </font>
    <font>
      <sz val="26"/>
      <name val="Arial Tur"/>
      <family val="0"/>
    </font>
    <font>
      <b/>
      <i/>
      <sz val="22"/>
      <name val="Arial Tur"/>
      <family val="0"/>
    </font>
    <font>
      <i/>
      <sz val="22"/>
      <name val="Century"/>
      <family val="1"/>
    </font>
    <font>
      <i/>
      <sz val="22"/>
      <name val="Arial Tur"/>
      <family val="0"/>
    </font>
    <font>
      <sz val="22"/>
      <name val="Arial Tur"/>
      <family val="0"/>
    </font>
    <font>
      <b/>
      <sz val="23"/>
      <name val="Century"/>
      <family val="1"/>
    </font>
    <font>
      <b/>
      <sz val="20"/>
      <name val="Arial Black"/>
      <family val="2"/>
    </font>
    <font>
      <b/>
      <i/>
      <sz val="28"/>
      <name val="Arial Black"/>
      <family val="2"/>
    </font>
    <font>
      <i/>
      <sz val="28"/>
      <name val="Arial Black"/>
      <family val="2"/>
    </font>
    <font>
      <b/>
      <sz val="28"/>
      <name val="Arial Black"/>
      <family val="2"/>
    </font>
    <font>
      <b/>
      <sz val="26"/>
      <name val="Arial Black"/>
      <family val="2"/>
    </font>
    <font>
      <b/>
      <i/>
      <sz val="26"/>
      <name val="Arial Black"/>
      <family val="2"/>
    </font>
    <font>
      <b/>
      <sz val="24"/>
      <name val="Arial Black"/>
      <family val="2"/>
    </font>
    <font>
      <b/>
      <sz val="24"/>
      <name val="Bookman Old Style"/>
      <family val="1"/>
    </font>
    <font>
      <b/>
      <sz val="72"/>
      <color indexed="10"/>
      <name val="Century"/>
      <family val="1"/>
    </font>
    <font>
      <b/>
      <i/>
      <u val="single"/>
      <sz val="24"/>
      <color indexed="60"/>
      <name val="Century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6"/>
      <color indexed="10"/>
      <name val="Century"/>
      <family val="1"/>
    </font>
    <font>
      <b/>
      <i/>
      <u val="single"/>
      <sz val="12"/>
      <color indexed="10"/>
      <name val="Century"/>
      <family val="1"/>
    </font>
    <font>
      <sz val="12"/>
      <color indexed="10"/>
      <name val="Century"/>
      <family val="1"/>
    </font>
    <font>
      <b/>
      <i/>
      <sz val="14"/>
      <color indexed="10"/>
      <name val="Bookman Old Style"/>
      <family val="1"/>
    </font>
    <font>
      <b/>
      <i/>
      <sz val="11"/>
      <color indexed="10"/>
      <name val="Bookman Old Style"/>
      <family val="1"/>
    </font>
    <font>
      <b/>
      <i/>
      <sz val="11"/>
      <color indexed="10"/>
      <name val="Century"/>
      <family val="1"/>
    </font>
    <font>
      <sz val="8"/>
      <color indexed="10"/>
      <name val="Century"/>
      <family val="1"/>
    </font>
    <font>
      <sz val="11"/>
      <color indexed="10"/>
      <name val="Century"/>
      <family val="1"/>
    </font>
    <font>
      <sz val="14"/>
      <color indexed="60"/>
      <name val="Century"/>
      <family val="1"/>
    </font>
    <font>
      <b/>
      <sz val="14"/>
      <color indexed="10"/>
      <name val="Century"/>
      <family val="1"/>
    </font>
    <font>
      <sz val="24"/>
      <color indexed="60"/>
      <name val="Century"/>
      <family val="1"/>
    </font>
    <font>
      <sz val="20"/>
      <color indexed="10"/>
      <name val="Century"/>
      <family val="1"/>
    </font>
    <font>
      <b/>
      <sz val="22"/>
      <color indexed="10"/>
      <name val="Bookman Old Style"/>
      <family val="1"/>
    </font>
    <font>
      <b/>
      <sz val="12"/>
      <color indexed="60"/>
      <name val="Century"/>
      <family val="1"/>
    </font>
    <font>
      <b/>
      <i/>
      <sz val="20"/>
      <color indexed="10"/>
      <name val="Bookman Old Style"/>
      <family val="1"/>
    </font>
    <font>
      <b/>
      <i/>
      <sz val="18"/>
      <color indexed="10"/>
      <name val="Bookman Old Style"/>
      <family val="1"/>
    </font>
    <font>
      <b/>
      <i/>
      <u val="single"/>
      <sz val="22"/>
      <color indexed="10"/>
      <name val="Century"/>
      <family val="1"/>
    </font>
    <font>
      <b/>
      <sz val="22"/>
      <color indexed="10"/>
      <name val="Century"/>
      <family val="1"/>
    </font>
    <font>
      <b/>
      <sz val="20"/>
      <color indexed="10"/>
      <name val="Bookman Old Style"/>
      <family val="1"/>
    </font>
    <font>
      <sz val="24"/>
      <color indexed="10"/>
      <name val="Arial Black"/>
      <family val="2"/>
    </font>
    <font>
      <sz val="8"/>
      <color indexed="10"/>
      <name val="Arial Tur"/>
      <family val="0"/>
    </font>
    <font>
      <b/>
      <u val="single"/>
      <sz val="24"/>
      <color indexed="10"/>
      <name val="Century"/>
      <family val="1"/>
    </font>
    <font>
      <b/>
      <sz val="20"/>
      <color indexed="10"/>
      <name val="Century"/>
      <family val="1"/>
    </font>
    <font>
      <b/>
      <u val="single"/>
      <sz val="28"/>
      <color indexed="10"/>
      <name val="Century"/>
      <family val="1"/>
    </font>
    <font>
      <b/>
      <sz val="20"/>
      <color indexed="6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rgb="FFFF0000"/>
      <name val="Century"/>
      <family val="1"/>
    </font>
    <font>
      <b/>
      <sz val="36"/>
      <color rgb="FFFF0000"/>
      <name val="Century"/>
      <family val="1"/>
    </font>
    <font>
      <b/>
      <i/>
      <u val="single"/>
      <sz val="12"/>
      <color rgb="FFFF0000"/>
      <name val="Century"/>
      <family val="1"/>
    </font>
    <font>
      <sz val="12"/>
      <color rgb="FFFF0000"/>
      <name val="Century"/>
      <family val="1"/>
    </font>
    <font>
      <b/>
      <i/>
      <sz val="14"/>
      <color rgb="FFFF0000"/>
      <name val="Bookman Old Style"/>
      <family val="1"/>
    </font>
    <font>
      <b/>
      <i/>
      <sz val="11"/>
      <color rgb="FFFF0000"/>
      <name val="Bookman Old Style"/>
      <family val="1"/>
    </font>
    <font>
      <b/>
      <i/>
      <sz val="11"/>
      <color rgb="FFFF0000"/>
      <name val="Century"/>
      <family val="1"/>
    </font>
    <font>
      <sz val="8"/>
      <color rgb="FFFF0000"/>
      <name val="Century"/>
      <family val="1"/>
    </font>
    <font>
      <sz val="11"/>
      <color rgb="FFFF0000"/>
      <name val="Century"/>
      <family val="1"/>
    </font>
    <font>
      <b/>
      <sz val="26"/>
      <color rgb="FFFF0000"/>
      <name val="Century"/>
      <family val="1"/>
    </font>
    <font>
      <sz val="14"/>
      <color theme="9" tint="-0.4999699890613556"/>
      <name val="Century"/>
      <family val="1"/>
    </font>
    <font>
      <b/>
      <sz val="48"/>
      <color rgb="FFFF0000"/>
      <name val="Century"/>
      <family val="1"/>
    </font>
    <font>
      <b/>
      <sz val="14"/>
      <color rgb="FFFF0000"/>
      <name val="Century"/>
      <family val="1"/>
    </font>
    <font>
      <b/>
      <i/>
      <u val="single"/>
      <sz val="24"/>
      <color theme="9" tint="-0.4999699890613556"/>
      <name val="Century"/>
      <family val="1"/>
    </font>
    <font>
      <sz val="24"/>
      <color theme="9" tint="-0.4999699890613556"/>
      <name val="Century"/>
      <family val="1"/>
    </font>
    <font>
      <sz val="20"/>
      <color rgb="FFFF0000"/>
      <name val="Century"/>
      <family val="1"/>
    </font>
    <font>
      <b/>
      <sz val="22"/>
      <color rgb="FFFF0000"/>
      <name val="Bookman Old Style"/>
      <family val="1"/>
    </font>
    <font>
      <b/>
      <sz val="12"/>
      <color theme="9" tint="-0.4999699890613556"/>
      <name val="Century"/>
      <family val="1"/>
    </font>
    <font>
      <b/>
      <i/>
      <sz val="20"/>
      <color rgb="FFFF0000"/>
      <name val="Bookman Old Style"/>
      <family val="1"/>
    </font>
    <font>
      <b/>
      <i/>
      <sz val="18"/>
      <color rgb="FFFF0000"/>
      <name val="Bookman Old Style"/>
      <family val="1"/>
    </font>
    <font>
      <b/>
      <sz val="60"/>
      <color rgb="FFFF0000"/>
      <name val="Century"/>
      <family val="1"/>
    </font>
    <font>
      <b/>
      <i/>
      <u val="single"/>
      <sz val="22"/>
      <color rgb="FFFF0000"/>
      <name val="Century"/>
      <family val="1"/>
    </font>
    <font>
      <b/>
      <sz val="22"/>
      <color rgb="FFFF0000"/>
      <name val="Century"/>
      <family val="1"/>
    </font>
    <font>
      <b/>
      <sz val="20"/>
      <color rgb="FFFF0000"/>
      <name val="Bookman Old Style"/>
      <family val="1"/>
    </font>
    <font>
      <b/>
      <sz val="72"/>
      <color rgb="FFFF0000"/>
      <name val="Century"/>
      <family val="1"/>
    </font>
    <font>
      <sz val="24"/>
      <color rgb="FFFF0000"/>
      <name val="Arial Black"/>
      <family val="2"/>
    </font>
    <font>
      <sz val="8"/>
      <color rgb="FFFF0000"/>
      <name val="Arial Tur"/>
      <family val="0"/>
    </font>
    <font>
      <b/>
      <u val="single"/>
      <sz val="24"/>
      <color rgb="FFFF0000"/>
      <name val="Century"/>
      <family val="1"/>
    </font>
    <font>
      <b/>
      <sz val="20"/>
      <color rgb="FFFF0000"/>
      <name val="Century"/>
      <family val="1"/>
    </font>
    <font>
      <b/>
      <u val="single"/>
      <sz val="28"/>
      <color rgb="FFFF0000"/>
      <name val="Century"/>
      <family val="1"/>
    </font>
    <font>
      <b/>
      <sz val="20"/>
      <color rgb="FFC00000"/>
      <name val="Arial Tu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5" fillId="2" borderId="0" applyNumberFormat="0" applyBorder="0" applyAlignment="0" applyProtection="0"/>
    <xf numFmtId="0" fontId="175" fillId="3" borderId="0" applyNumberFormat="0" applyBorder="0" applyAlignment="0" applyProtection="0"/>
    <xf numFmtId="0" fontId="175" fillId="4" borderId="0" applyNumberFormat="0" applyBorder="0" applyAlignment="0" applyProtection="0"/>
    <xf numFmtId="0" fontId="175" fillId="5" borderId="0" applyNumberFormat="0" applyBorder="0" applyAlignment="0" applyProtection="0"/>
    <xf numFmtId="0" fontId="175" fillId="6" borderId="0" applyNumberFormat="0" applyBorder="0" applyAlignment="0" applyProtection="0"/>
    <xf numFmtId="0" fontId="175" fillId="7" borderId="0" applyNumberFormat="0" applyBorder="0" applyAlignment="0" applyProtection="0"/>
    <xf numFmtId="0" fontId="175" fillId="8" borderId="0" applyNumberFormat="0" applyBorder="0" applyAlignment="0" applyProtection="0"/>
    <xf numFmtId="0" fontId="175" fillId="9" borderId="0" applyNumberFormat="0" applyBorder="0" applyAlignment="0" applyProtection="0"/>
    <xf numFmtId="0" fontId="175" fillId="10" borderId="0" applyNumberFormat="0" applyBorder="0" applyAlignment="0" applyProtection="0"/>
    <xf numFmtId="0" fontId="175" fillId="11" borderId="0" applyNumberFormat="0" applyBorder="0" applyAlignment="0" applyProtection="0"/>
    <xf numFmtId="0" fontId="175" fillId="12" borderId="0" applyNumberFormat="0" applyBorder="0" applyAlignment="0" applyProtection="0"/>
    <xf numFmtId="0" fontId="175" fillId="13" borderId="0" applyNumberFormat="0" applyBorder="0" applyAlignment="0" applyProtection="0"/>
    <xf numFmtId="0" fontId="176" fillId="14" borderId="0" applyNumberFormat="0" applyBorder="0" applyAlignment="0" applyProtection="0"/>
    <xf numFmtId="0" fontId="176" fillId="15" borderId="0" applyNumberFormat="0" applyBorder="0" applyAlignment="0" applyProtection="0"/>
    <xf numFmtId="0" fontId="176" fillId="16" borderId="0" applyNumberFormat="0" applyBorder="0" applyAlignment="0" applyProtection="0"/>
    <xf numFmtId="0" fontId="176" fillId="17" borderId="0" applyNumberFormat="0" applyBorder="0" applyAlignment="0" applyProtection="0"/>
    <xf numFmtId="0" fontId="176" fillId="18" borderId="0" applyNumberFormat="0" applyBorder="0" applyAlignment="0" applyProtection="0"/>
    <xf numFmtId="0" fontId="176" fillId="19" borderId="0" applyNumberFormat="0" applyBorder="0" applyAlignment="0" applyProtection="0"/>
    <xf numFmtId="0" fontId="177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9" fillId="0" borderId="1" applyNumberFormat="0" applyFill="0" applyAlignment="0" applyProtection="0"/>
    <xf numFmtId="0" fontId="180" fillId="0" borderId="2" applyNumberFormat="0" applyFill="0" applyAlignment="0" applyProtection="0"/>
    <xf numFmtId="0" fontId="181" fillId="0" borderId="3" applyNumberFormat="0" applyFill="0" applyAlignment="0" applyProtection="0"/>
    <xf numFmtId="0" fontId="182" fillId="0" borderId="4" applyNumberFormat="0" applyFill="0" applyAlignment="0" applyProtection="0"/>
    <xf numFmtId="0" fontId="18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183" fillId="20" borderId="5" applyNumberFormat="0" applyAlignment="0" applyProtection="0"/>
    <xf numFmtId="0" fontId="184" fillId="21" borderId="6" applyNumberFormat="0" applyAlignment="0" applyProtection="0"/>
    <xf numFmtId="0" fontId="185" fillId="20" borderId="6" applyNumberFormat="0" applyAlignment="0" applyProtection="0"/>
    <xf numFmtId="0" fontId="186" fillId="22" borderId="7" applyNumberFormat="0" applyAlignment="0" applyProtection="0"/>
    <xf numFmtId="0" fontId="187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8" fillId="24" borderId="0" applyNumberFormat="0" applyBorder="0" applyAlignment="0" applyProtection="0"/>
    <xf numFmtId="0" fontId="1" fillId="0" borderId="0">
      <alignment/>
      <protection/>
    </xf>
    <xf numFmtId="0" fontId="0" fillId="25" borderId="8" applyNumberFormat="0" applyFont="0" applyAlignment="0" applyProtection="0"/>
    <xf numFmtId="0" fontId="189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0" fillId="0" borderId="9" applyNumberFormat="0" applyFill="0" applyAlignment="0" applyProtection="0"/>
    <xf numFmtId="0" fontId="19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176" fillId="27" borderId="0" applyNumberFormat="0" applyBorder="0" applyAlignment="0" applyProtection="0"/>
    <xf numFmtId="0" fontId="176" fillId="28" borderId="0" applyNumberFormat="0" applyBorder="0" applyAlignment="0" applyProtection="0"/>
    <xf numFmtId="0" fontId="176" fillId="29" borderId="0" applyNumberFormat="0" applyBorder="0" applyAlignment="0" applyProtection="0"/>
    <xf numFmtId="0" fontId="176" fillId="30" borderId="0" applyNumberFormat="0" applyBorder="0" applyAlignment="0" applyProtection="0"/>
    <xf numFmtId="0" fontId="176" fillId="31" borderId="0" applyNumberFormat="0" applyBorder="0" applyAlignment="0" applyProtection="0"/>
    <xf numFmtId="0" fontId="17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8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49" applyFont="1">
      <alignment/>
      <protection/>
    </xf>
    <xf numFmtId="0" fontId="8" fillId="0" borderId="0" xfId="49" applyFont="1">
      <alignment/>
      <protection/>
    </xf>
    <xf numFmtId="188" fontId="4" fillId="0" borderId="0" xfId="49" applyNumberFormat="1" applyFont="1" applyBorder="1" applyAlignment="1">
      <alignment horizontal="right"/>
      <protection/>
    </xf>
    <xf numFmtId="0" fontId="4" fillId="0" borderId="0" xfId="49" applyFont="1" applyBorder="1" applyAlignment="1">
      <alignment horizontal="center"/>
      <protection/>
    </xf>
    <xf numFmtId="0" fontId="4" fillId="0" borderId="0" xfId="49" applyFont="1" applyBorder="1">
      <alignment/>
      <protection/>
    </xf>
    <xf numFmtId="0" fontId="4" fillId="0" borderId="0" xfId="49" applyFont="1" applyBorder="1" applyAlignment="1">
      <alignment horizontal="left"/>
      <protection/>
    </xf>
    <xf numFmtId="188" fontId="7" fillId="0" borderId="0" xfId="49" applyNumberFormat="1" applyFont="1" applyBorder="1" applyAlignment="1">
      <alignment horizontal="right"/>
      <protection/>
    </xf>
    <xf numFmtId="188" fontId="7" fillId="0" borderId="0" xfId="49" applyNumberFormat="1" applyFont="1" applyBorder="1" applyAlignment="1">
      <alignment horizontal="left"/>
      <protection/>
    </xf>
    <xf numFmtId="188" fontId="4" fillId="0" borderId="0" xfId="49" applyNumberFormat="1" applyFont="1" applyBorder="1" applyAlignment="1">
      <alignment horizontal="right"/>
      <protection/>
    </xf>
    <xf numFmtId="188" fontId="8" fillId="0" borderId="0" xfId="49" applyNumberFormat="1" applyFont="1" applyAlignment="1">
      <alignment horizontal="right"/>
      <protection/>
    </xf>
    <xf numFmtId="188" fontId="7" fillId="0" borderId="0" xfId="49" applyNumberFormat="1" applyFont="1" applyBorder="1" applyAlignment="1">
      <alignment horizontal="right"/>
      <protection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90" fontId="7" fillId="0" borderId="0" xfId="56" applyNumberFormat="1" applyFont="1" applyBorder="1" applyAlignment="1">
      <alignment horizontal="center"/>
    </xf>
    <xf numFmtId="0" fontId="10" fillId="0" borderId="0" xfId="49" applyFont="1" applyBorder="1">
      <alignment/>
      <protection/>
    </xf>
    <xf numFmtId="189" fontId="13" fillId="0" borderId="0" xfId="49" applyNumberFormat="1" applyFont="1" applyBorder="1" applyAlignment="1">
      <alignment horizontal="center"/>
      <protection/>
    </xf>
    <xf numFmtId="0" fontId="0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15" fillId="0" borderId="0" xfId="49" applyFont="1" applyBorder="1" applyAlignment="1">
      <alignment horizontal="right"/>
      <protection/>
    </xf>
    <xf numFmtId="189" fontId="16" fillId="0" borderId="0" xfId="49" applyNumberFormat="1" applyFont="1" applyBorder="1" applyAlignment="1">
      <alignment horizontal="center"/>
      <protection/>
    </xf>
    <xf numFmtId="0" fontId="15" fillId="0" borderId="0" xfId="49" applyFont="1" applyBorder="1">
      <alignment/>
      <protection/>
    </xf>
    <xf numFmtId="0" fontId="15" fillId="0" borderId="0" xfId="49" applyFont="1" applyBorder="1" applyAlignment="1">
      <alignment horizontal="center"/>
      <protection/>
    </xf>
    <xf numFmtId="188" fontId="15" fillId="0" borderId="0" xfId="49" applyNumberFormat="1" applyFont="1" applyBorder="1" applyAlignment="1">
      <alignment horizontal="center"/>
      <protection/>
    </xf>
    <xf numFmtId="0" fontId="5" fillId="0" borderId="0" xfId="0" applyFont="1" applyBorder="1" applyAlignment="1">
      <alignment/>
    </xf>
    <xf numFmtId="0" fontId="11" fillId="0" borderId="0" xfId="49" applyFont="1" applyBorder="1">
      <alignment/>
      <protection/>
    </xf>
    <xf numFmtId="188" fontId="11" fillId="0" borderId="0" xfId="49" applyNumberFormat="1" applyFont="1" applyBorder="1" applyAlignment="1">
      <alignment horizontal="right"/>
      <protection/>
    </xf>
    <xf numFmtId="188" fontId="8" fillId="0" borderId="0" xfId="49" applyNumberFormat="1" applyFont="1" applyBorder="1" applyAlignment="1">
      <alignment horizontal="right"/>
      <protection/>
    </xf>
    <xf numFmtId="0" fontId="8" fillId="0" borderId="0" xfId="49" applyFont="1" applyBorder="1">
      <alignment/>
      <protection/>
    </xf>
    <xf numFmtId="0" fontId="6" fillId="0" borderId="0" xfId="49" applyFont="1" applyBorder="1">
      <alignment/>
      <protection/>
    </xf>
    <xf numFmtId="188" fontId="16" fillId="0" borderId="0" xfId="49" applyNumberFormat="1" applyFont="1" applyBorder="1" applyAlignment="1">
      <alignment horizontal="right"/>
      <protection/>
    </xf>
    <xf numFmtId="0" fontId="18" fillId="0" borderId="0" xfId="49" applyFont="1" applyBorder="1">
      <alignment/>
      <protection/>
    </xf>
    <xf numFmtId="188" fontId="19" fillId="0" borderId="0" xfId="49" applyNumberFormat="1" applyFont="1" applyBorder="1" applyAlignment="1">
      <alignment horizontal="right"/>
      <protection/>
    </xf>
    <xf numFmtId="189" fontId="23" fillId="0" borderId="12" xfId="49" applyNumberFormat="1" applyFont="1" applyBorder="1" applyAlignment="1">
      <alignment horizontal="center"/>
      <protection/>
    </xf>
    <xf numFmtId="0" fontId="28" fillId="0" borderId="0" xfId="49" applyFont="1" applyBorder="1">
      <alignment/>
      <protection/>
    </xf>
    <xf numFmtId="188" fontId="31" fillId="0" borderId="0" xfId="49" applyNumberFormat="1" applyFont="1" applyAlignment="1">
      <alignment horizontal="right"/>
      <protection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49" applyFont="1" applyBorder="1">
      <alignment/>
      <protection/>
    </xf>
    <xf numFmtId="0" fontId="37" fillId="0" borderId="0" xfId="49" applyFont="1" applyBorder="1">
      <alignment/>
      <protection/>
    </xf>
    <xf numFmtId="188" fontId="25" fillId="0" borderId="0" xfId="49" applyNumberFormat="1" applyFont="1" applyBorder="1" applyAlignment="1">
      <alignment horizontal="right"/>
      <protection/>
    </xf>
    <xf numFmtId="188" fontId="25" fillId="0" borderId="0" xfId="49" applyNumberFormat="1" applyFont="1" applyBorder="1" applyAlignment="1">
      <alignment horizontal="left"/>
      <protection/>
    </xf>
    <xf numFmtId="188" fontId="29" fillId="0" borderId="0" xfId="49" applyNumberFormat="1" applyFont="1" applyAlignment="1">
      <alignment horizontal="right"/>
      <protection/>
    </xf>
    <xf numFmtId="0" fontId="31" fillId="0" borderId="0" xfId="49" applyFont="1">
      <alignment/>
      <protection/>
    </xf>
    <xf numFmtId="0" fontId="32" fillId="0" borderId="0" xfId="49" applyFont="1">
      <alignment/>
      <protection/>
    </xf>
    <xf numFmtId="0" fontId="26" fillId="0" borderId="0" xfId="49" applyFont="1" applyBorder="1">
      <alignment/>
      <protection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40" fillId="0" borderId="0" xfId="0" applyFont="1" applyAlignment="1">
      <alignment/>
    </xf>
    <xf numFmtId="0" fontId="37" fillId="0" borderId="0" xfId="49" applyFont="1">
      <alignment/>
      <protection/>
    </xf>
    <xf numFmtId="0" fontId="37" fillId="0" borderId="0" xfId="49" applyFont="1" applyAlignment="1">
      <alignment horizontal="left"/>
      <protection/>
    </xf>
    <xf numFmtId="0" fontId="37" fillId="0" borderId="0" xfId="49" applyFont="1" applyAlignment="1">
      <alignment horizontal="right"/>
      <protection/>
    </xf>
    <xf numFmtId="188" fontId="32" fillId="0" borderId="0" xfId="49" applyNumberFormat="1" applyFont="1" applyAlignment="1">
      <alignment horizontal="right"/>
      <protection/>
    </xf>
    <xf numFmtId="0" fontId="35" fillId="0" borderId="0" xfId="0" applyFont="1" applyAlignment="1">
      <alignment/>
    </xf>
    <xf numFmtId="0" fontId="42" fillId="0" borderId="0" xfId="0" applyFont="1" applyAlignment="1">
      <alignment/>
    </xf>
    <xf numFmtId="0" fontId="28" fillId="0" borderId="0" xfId="49" applyFont="1">
      <alignment/>
      <protection/>
    </xf>
    <xf numFmtId="188" fontId="28" fillId="0" borderId="0" xfId="49" applyNumberFormat="1" applyFont="1" applyAlignment="1">
      <alignment horizontal="right"/>
      <protection/>
    </xf>
    <xf numFmtId="188" fontId="43" fillId="0" borderId="0" xfId="49" applyNumberFormat="1" applyFont="1" applyAlignment="1">
      <alignment horizontal="right"/>
      <protection/>
    </xf>
    <xf numFmtId="189" fontId="30" fillId="0" borderId="0" xfId="49" applyNumberFormat="1" applyFont="1" applyBorder="1" applyAlignment="1">
      <alignment horizontal="center"/>
      <protection/>
    </xf>
    <xf numFmtId="0" fontId="36" fillId="0" borderId="0" xfId="49" applyFont="1" applyAlignment="1">
      <alignment horizontal="left"/>
      <protection/>
    </xf>
    <xf numFmtId="0" fontId="36" fillId="0" borderId="0" xfId="49" applyFont="1">
      <alignment/>
      <protection/>
    </xf>
    <xf numFmtId="0" fontId="47" fillId="0" borderId="0" xfId="49" applyFont="1">
      <alignment/>
      <protection/>
    </xf>
    <xf numFmtId="0" fontId="48" fillId="0" borderId="0" xfId="49" applyFont="1">
      <alignment/>
      <protection/>
    </xf>
    <xf numFmtId="188" fontId="36" fillId="0" borderId="0" xfId="49" applyNumberFormat="1" applyFont="1" applyBorder="1" applyAlignment="1">
      <alignment horizontal="right"/>
      <protection/>
    </xf>
    <xf numFmtId="188" fontId="47" fillId="0" borderId="0" xfId="49" applyNumberFormat="1" applyFont="1" applyAlignment="1">
      <alignment horizontal="right"/>
      <protection/>
    </xf>
    <xf numFmtId="188" fontId="36" fillId="0" borderId="0" xfId="49" applyNumberFormat="1" applyFont="1" applyAlignment="1">
      <alignment horizontal="right"/>
      <protection/>
    </xf>
    <xf numFmtId="188" fontId="36" fillId="0" borderId="0" xfId="49" applyNumberFormat="1" applyFont="1" applyBorder="1" applyAlignment="1">
      <alignment horizontal="center"/>
      <protection/>
    </xf>
    <xf numFmtId="0" fontId="36" fillId="0" borderId="0" xfId="49" applyFont="1" applyBorder="1" applyAlignment="1">
      <alignment horizontal="center"/>
      <protection/>
    </xf>
    <xf numFmtId="0" fontId="36" fillId="0" borderId="0" xfId="49" applyFont="1" applyBorder="1">
      <alignment/>
      <protection/>
    </xf>
    <xf numFmtId="0" fontId="36" fillId="0" borderId="0" xfId="49" applyFont="1" applyBorder="1" applyAlignment="1">
      <alignment horizontal="left"/>
      <protection/>
    </xf>
    <xf numFmtId="189" fontId="45" fillId="0" borderId="0" xfId="49" applyNumberFormat="1" applyFont="1" applyBorder="1" applyAlignment="1">
      <alignment horizontal="center"/>
      <protection/>
    </xf>
    <xf numFmtId="188" fontId="49" fillId="0" borderId="0" xfId="49" applyNumberFormat="1" applyFont="1" applyBorder="1" applyAlignment="1">
      <alignment horizontal="center"/>
      <protection/>
    </xf>
    <xf numFmtId="0" fontId="47" fillId="0" borderId="0" xfId="49" applyFont="1" applyBorder="1">
      <alignment/>
      <protection/>
    </xf>
    <xf numFmtId="188" fontId="50" fillId="0" borderId="0" xfId="49" applyNumberFormat="1" applyFont="1" applyBorder="1" applyAlignment="1">
      <alignment horizontal="right"/>
      <protection/>
    </xf>
    <xf numFmtId="188" fontId="51" fillId="0" borderId="0" xfId="49" applyNumberFormat="1" applyFont="1" applyBorder="1" applyAlignment="1">
      <alignment horizontal="center"/>
      <protection/>
    </xf>
    <xf numFmtId="0" fontId="30" fillId="0" borderId="0" xfId="49" applyFont="1" applyBorder="1">
      <alignment/>
      <protection/>
    </xf>
    <xf numFmtId="188" fontId="44" fillId="0" borderId="0" xfId="49" applyNumberFormat="1" applyFont="1" applyBorder="1" applyAlignment="1">
      <alignment horizontal="center"/>
      <protection/>
    </xf>
    <xf numFmtId="188" fontId="30" fillId="0" borderId="0" xfId="49" applyNumberFormat="1" applyFont="1" applyBorder="1" applyAlignment="1">
      <alignment horizontal="center"/>
      <protection/>
    </xf>
    <xf numFmtId="0" fontId="22" fillId="0" borderId="0" xfId="0" applyFont="1" applyAlignment="1">
      <alignment/>
    </xf>
    <xf numFmtId="0" fontId="36" fillId="0" borderId="0" xfId="0" applyFont="1" applyBorder="1" applyAlignment="1">
      <alignment/>
    </xf>
    <xf numFmtId="2" fontId="49" fillId="0" borderId="0" xfId="56" applyNumberFormat="1" applyFont="1" applyBorder="1" applyAlignment="1">
      <alignment horizontal="center"/>
    </xf>
    <xf numFmtId="0" fontId="23" fillId="0" borderId="0" xfId="49" applyFont="1" applyBorder="1" applyAlignment="1">
      <alignment horizontal="left"/>
      <protection/>
    </xf>
    <xf numFmtId="0" fontId="24" fillId="0" borderId="0" xfId="49" applyFont="1" applyBorder="1" applyAlignment="1">
      <alignment horizontal="center"/>
      <protection/>
    </xf>
    <xf numFmtId="189" fontId="23" fillId="0" borderId="0" xfId="49" applyNumberFormat="1" applyFont="1" applyBorder="1" applyAlignment="1">
      <alignment horizontal="center"/>
      <protection/>
    </xf>
    <xf numFmtId="0" fontId="28" fillId="0" borderId="15" xfId="0" applyFont="1" applyBorder="1" applyAlignment="1">
      <alignment/>
    </xf>
    <xf numFmtId="0" fontId="24" fillId="0" borderId="15" xfId="49" applyFont="1" applyBorder="1" applyAlignment="1">
      <alignment horizontal="center"/>
      <protection/>
    </xf>
    <xf numFmtId="0" fontId="32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44" fillId="0" borderId="0" xfId="0" applyFont="1" applyBorder="1" applyAlignment="1">
      <alignment/>
    </xf>
    <xf numFmtId="188" fontId="24" fillId="0" borderId="0" xfId="49" applyNumberFormat="1" applyFont="1" applyBorder="1" applyAlignment="1">
      <alignment horizontal="center"/>
      <protection/>
    </xf>
    <xf numFmtId="189" fontId="23" fillId="0" borderId="0" xfId="0" applyNumberFormat="1" applyFont="1" applyBorder="1" applyAlignment="1">
      <alignment horizontal="center"/>
    </xf>
    <xf numFmtId="190" fontId="25" fillId="0" borderId="0" xfId="56" applyNumberFormat="1" applyFont="1" applyBorder="1" applyAlignment="1">
      <alignment horizontal="center"/>
    </xf>
    <xf numFmtId="0" fontId="39" fillId="0" borderId="0" xfId="0" applyFont="1" applyBorder="1" applyAlignment="1">
      <alignment/>
    </xf>
    <xf numFmtId="0" fontId="49" fillId="0" borderId="0" xfId="49" applyFont="1" applyBorder="1" applyAlignment="1">
      <alignment horizontal="center"/>
      <protection/>
    </xf>
    <xf numFmtId="0" fontId="23" fillId="0" borderId="0" xfId="49" applyFont="1" applyBorder="1" applyAlignment="1">
      <alignment horizontal="center"/>
      <protection/>
    </xf>
    <xf numFmtId="0" fontId="46" fillId="0" borderId="0" xfId="49" applyFont="1" applyBorder="1">
      <alignment/>
      <protection/>
    </xf>
    <xf numFmtId="0" fontId="45" fillId="0" borderId="0" xfId="49" applyFont="1" applyBorder="1">
      <alignment/>
      <protection/>
    </xf>
    <xf numFmtId="0" fontId="53" fillId="0" borderId="0" xfId="0" applyFont="1" applyAlignment="1">
      <alignment/>
    </xf>
    <xf numFmtId="0" fontId="54" fillId="0" borderId="0" xfId="49" applyFont="1" applyAlignment="1">
      <alignment horizontal="left"/>
      <protection/>
    </xf>
    <xf numFmtId="0" fontId="54" fillId="0" borderId="0" xfId="49" applyFont="1">
      <alignment/>
      <protection/>
    </xf>
    <xf numFmtId="0" fontId="55" fillId="0" borderId="0" xfId="0" applyFont="1" applyAlignment="1">
      <alignment/>
    </xf>
    <xf numFmtId="188" fontId="25" fillId="0" borderId="0" xfId="49" applyNumberFormat="1" applyFont="1" applyBorder="1" applyAlignment="1">
      <alignment horizontal="center"/>
      <protection/>
    </xf>
    <xf numFmtId="0" fontId="23" fillId="0" borderId="0" xfId="49" applyFont="1" applyAlignment="1">
      <alignment horizontal="center"/>
      <protection/>
    </xf>
    <xf numFmtId="0" fontId="192" fillId="0" borderId="0" xfId="0" applyFont="1" applyAlignment="1">
      <alignment/>
    </xf>
    <xf numFmtId="0" fontId="45" fillId="0" borderId="0" xfId="49" applyFont="1" applyBorder="1" applyAlignment="1">
      <alignment horizontal="left"/>
      <protection/>
    </xf>
    <xf numFmtId="0" fontId="49" fillId="0" borderId="0" xfId="49" applyFont="1" applyBorder="1" applyAlignment="1">
      <alignment horizontal="left"/>
      <protection/>
    </xf>
    <xf numFmtId="0" fontId="30" fillId="0" borderId="0" xfId="0" applyFont="1" applyAlignment="1">
      <alignment/>
    </xf>
    <xf numFmtId="0" fontId="57" fillId="0" borderId="0" xfId="49" applyFont="1" applyAlignment="1">
      <alignment horizontal="center"/>
      <protection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193" fillId="0" borderId="0" xfId="49" applyFont="1" applyBorder="1">
      <alignment/>
      <protection/>
    </xf>
    <xf numFmtId="0" fontId="58" fillId="0" borderId="0" xfId="49" applyFont="1" applyBorder="1">
      <alignment/>
      <protection/>
    </xf>
    <xf numFmtId="0" fontId="194" fillId="0" borderId="0" xfId="0" applyFont="1" applyAlignment="1">
      <alignment/>
    </xf>
    <xf numFmtId="0" fontId="195" fillId="0" borderId="0" xfId="0" applyFont="1" applyAlignment="1">
      <alignment/>
    </xf>
    <xf numFmtId="0" fontId="196" fillId="0" borderId="0" xfId="0" applyFont="1" applyAlignment="1">
      <alignment/>
    </xf>
    <xf numFmtId="0" fontId="197" fillId="0" borderId="0" xfId="0" applyFont="1" applyAlignment="1">
      <alignment/>
    </xf>
    <xf numFmtId="0" fontId="198" fillId="0" borderId="0" xfId="0" applyFont="1" applyBorder="1" applyAlignment="1">
      <alignment/>
    </xf>
    <xf numFmtId="0" fontId="199" fillId="0" borderId="0" xfId="0" applyFont="1" applyBorder="1" applyAlignment="1">
      <alignment/>
    </xf>
    <xf numFmtId="0" fontId="200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188" fontId="45" fillId="0" borderId="0" xfId="49" applyNumberFormat="1" applyFont="1" applyBorder="1" applyAlignment="1">
      <alignment horizontal="center"/>
      <protection/>
    </xf>
    <xf numFmtId="189" fontId="46" fillId="0" borderId="0" xfId="56" applyNumberFormat="1" applyFont="1" applyBorder="1" applyAlignment="1">
      <alignment horizontal="center"/>
    </xf>
    <xf numFmtId="189" fontId="46" fillId="0" borderId="0" xfId="0" applyNumberFormat="1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188" fontId="45" fillId="0" borderId="0" xfId="49" applyNumberFormat="1" applyFont="1" applyBorder="1" applyAlignment="1">
      <alignment horizontal="right"/>
      <protection/>
    </xf>
    <xf numFmtId="0" fontId="45" fillId="0" borderId="0" xfId="0" applyFont="1" applyBorder="1" applyAlignment="1">
      <alignment horizontal="center"/>
    </xf>
    <xf numFmtId="189" fontId="4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30" fillId="0" borderId="0" xfId="0" applyFont="1" applyBorder="1" applyAlignment="1">
      <alignment/>
    </xf>
    <xf numFmtId="189" fontId="63" fillId="0" borderId="0" xfId="49" applyNumberFormat="1" applyFont="1" applyBorder="1" applyAlignment="1">
      <alignment horizontal="center"/>
      <protection/>
    </xf>
    <xf numFmtId="0" fontId="62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49" applyFont="1" applyBorder="1" applyAlignment="1">
      <alignment horizontal="center"/>
      <protection/>
    </xf>
    <xf numFmtId="0" fontId="68" fillId="0" borderId="0" xfId="49" applyFont="1" applyBorder="1">
      <alignment/>
      <protection/>
    </xf>
    <xf numFmtId="0" fontId="72" fillId="0" borderId="0" xfId="0" applyFont="1" applyAlignment="1">
      <alignment/>
    </xf>
    <xf numFmtId="188" fontId="46" fillId="0" borderId="0" xfId="49" applyNumberFormat="1" applyFont="1" applyBorder="1" applyAlignment="1">
      <alignment horizontal="center"/>
      <protection/>
    </xf>
    <xf numFmtId="0" fontId="66" fillId="0" borderId="12" xfId="49" applyFont="1" applyBorder="1">
      <alignment/>
      <protection/>
    </xf>
    <xf numFmtId="189" fontId="67" fillId="0" borderId="0" xfId="49" applyNumberFormat="1" applyFont="1" applyBorder="1" applyAlignment="1">
      <alignment horizontal="center"/>
      <protection/>
    </xf>
    <xf numFmtId="0" fontId="67" fillId="0" borderId="12" xfId="49" applyFont="1" applyBorder="1" applyAlignment="1">
      <alignment horizontal="right"/>
      <protection/>
    </xf>
    <xf numFmtId="0" fontId="70" fillId="0" borderId="16" xfId="49" applyFont="1" applyBorder="1">
      <alignment/>
      <protection/>
    </xf>
    <xf numFmtId="189" fontId="70" fillId="0" borderId="0" xfId="49" applyNumberFormat="1" applyFont="1" applyBorder="1" applyAlignment="1">
      <alignment horizontal="center"/>
      <protection/>
    </xf>
    <xf numFmtId="0" fontId="71" fillId="0" borderId="17" xfId="49" applyFont="1" applyBorder="1">
      <alignment/>
      <protection/>
    </xf>
    <xf numFmtId="0" fontId="71" fillId="0" borderId="16" xfId="49" applyFont="1" applyBorder="1">
      <alignment/>
      <protection/>
    </xf>
    <xf numFmtId="0" fontId="30" fillId="0" borderId="0" xfId="0" applyFont="1" applyBorder="1" applyAlignment="1">
      <alignment horizontal="right"/>
    </xf>
    <xf numFmtId="0" fontId="60" fillId="0" borderId="0" xfId="0" applyFont="1" applyBorder="1" applyAlignment="1">
      <alignment horizontal="center"/>
    </xf>
    <xf numFmtId="0" fontId="53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190" fontId="30" fillId="0" borderId="0" xfId="56" applyNumberFormat="1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2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26" fillId="0" borderId="0" xfId="49" applyFont="1" applyBorder="1" applyAlignment="1">
      <alignment horizontal="center"/>
      <protection/>
    </xf>
    <xf numFmtId="0" fontId="67" fillId="0" borderId="12" xfId="49" applyFont="1" applyBorder="1" applyAlignment="1">
      <alignment horizontal="left"/>
      <protection/>
    </xf>
    <xf numFmtId="0" fontId="67" fillId="0" borderId="18" xfId="49" applyFont="1" applyBorder="1" applyAlignment="1">
      <alignment horizontal="left"/>
      <protection/>
    </xf>
    <xf numFmtId="0" fontId="67" fillId="0" borderId="11" xfId="49" applyFont="1" applyBorder="1" applyAlignment="1">
      <alignment horizontal="left"/>
      <protection/>
    </xf>
    <xf numFmtId="189" fontId="67" fillId="0" borderId="12" xfId="49" applyNumberFormat="1" applyFont="1" applyBorder="1" applyAlignment="1">
      <alignment horizontal="right"/>
      <protection/>
    </xf>
    <xf numFmtId="0" fontId="66" fillId="0" borderId="12" xfId="0" applyFont="1" applyBorder="1" applyAlignment="1">
      <alignment/>
    </xf>
    <xf numFmtId="0" fontId="67" fillId="0" borderId="0" xfId="0" applyFont="1" applyBorder="1" applyAlignment="1">
      <alignment/>
    </xf>
    <xf numFmtId="0" fontId="48" fillId="33" borderId="0" xfId="0" applyFont="1" applyFill="1" applyBorder="1" applyAlignment="1">
      <alignment horizontal="center"/>
    </xf>
    <xf numFmtId="0" fontId="69" fillId="0" borderId="0" xfId="49" applyFont="1" applyBorder="1" applyAlignment="1">
      <alignment horizontal="left"/>
      <protection/>
    </xf>
    <xf numFmtId="0" fontId="70" fillId="0" borderId="0" xfId="49" applyFont="1" applyBorder="1" applyAlignment="1">
      <alignment horizontal="right"/>
      <protection/>
    </xf>
    <xf numFmtId="188" fontId="71" fillId="0" borderId="0" xfId="49" applyNumberFormat="1" applyFont="1" applyBorder="1" applyAlignment="1">
      <alignment horizontal="center"/>
      <protection/>
    </xf>
    <xf numFmtId="0" fontId="71" fillId="0" borderId="19" xfId="49" applyFont="1" applyBorder="1">
      <alignment/>
      <protection/>
    </xf>
    <xf numFmtId="0" fontId="68" fillId="0" borderId="15" xfId="49" applyFont="1" applyBorder="1">
      <alignment/>
      <protection/>
    </xf>
    <xf numFmtId="0" fontId="201" fillId="0" borderId="0" xfId="49" applyFont="1" applyBorder="1">
      <alignment/>
      <protection/>
    </xf>
    <xf numFmtId="0" fontId="202" fillId="0" borderId="0" xfId="0" applyFont="1" applyAlignment="1">
      <alignment/>
    </xf>
    <xf numFmtId="0" fontId="67" fillId="0" borderId="0" xfId="0" applyFont="1" applyBorder="1" applyAlignment="1">
      <alignment horizontal="right"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1" fillId="0" borderId="0" xfId="0" applyFont="1" applyAlignment="1">
      <alignment/>
    </xf>
    <xf numFmtId="0" fontId="203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49" applyFont="1">
      <alignment/>
      <protection/>
    </xf>
    <xf numFmtId="0" fontId="80" fillId="0" borderId="0" xfId="47" applyFont="1" applyAlignment="1" applyProtection="1">
      <alignment horizontal="left"/>
      <protection/>
    </xf>
    <xf numFmtId="0" fontId="79" fillId="0" borderId="0" xfId="49" applyFont="1" applyAlignment="1">
      <alignment horizontal="left"/>
      <protection/>
    </xf>
    <xf numFmtId="0" fontId="81" fillId="0" borderId="0" xfId="49" applyFont="1">
      <alignment/>
      <protection/>
    </xf>
    <xf numFmtId="0" fontId="82" fillId="0" borderId="0" xfId="49" applyFont="1">
      <alignment/>
      <protection/>
    </xf>
    <xf numFmtId="0" fontId="83" fillId="0" borderId="0" xfId="49" applyFont="1" applyBorder="1">
      <alignment/>
      <protection/>
    </xf>
    <xf numFmtId="189" fontId="36" fillId="0" borderId="0" xfId="49" applyNumberFormat="1" applyFont="1" applyBorder="1" applyAlignment="1">
      <alignment horizontal="center"/>
      <protection/>
    </xf>
    <xf numFmtId="0" fontId="36" fillId="0" borderId="0" xfId="0" applyFont="1" applyAlignment="1">
      <alignment horizontal="center"/>
    </xf>
    <xf numFmtId="0" fontId="204" fillId="0" borderId="0" xfId="0" applyFont="1" applyAlignment="1">
      <alignment/>
    </xf>
    <xf numFmtId="189" fontId="36" fillId="0" borderId="0" xfId="49" applyNumberFormat="1" applyFont="1" applyBorder="1" applyAlignment="1">
      <alignment horizontal="center" vertical="center"/>
      <protection/>
    </xf>
    <xf numFmtId="189" fontId="36" fillId="0" borderId="12" xfId="49" applyNumberFormat="1" applyFont="1" applyBorder="1" applyAlignment="1">
      <alignment horizontal="center"/>
      <protection/>
    </xf>
    <xf numFmtId="0" fontId="36" fillId="0" borderId="12" xfId="0" applyFont="1" applyBorder="1" applyAlignment="1">
      <alignment/>
    </xf>
    <xf numFmtId="0" fontId="36" fillId="0" borderId="12" xfId="0" applyFont="1" applyBorder="1" applyAlignment="1">
      <alignment horizontal="center"/>
    </xf>
    <xf numFmtId="189" fontId="83" fillId="0" borderId="0" xfId="49" applyNumberFormat="1" applyFont="1" applyBorder="1" applyAlignment="1">
      <alignment horizontal="center"/>
      <protection/>
    </xf>
    <xf numFmtId="188" fontId="52" fillId="0" borderId="0" xfId="49" applyNumberFormat="1" applyFont="1" applyAlignment="1">
      <alignment horizontal="right"/>
      <protection/>
    </xf>
    <xf numFmtId="0" fontId="84" fillId="0" borderId="0" xfId="49" applyFont="1" applyBorder="1">
      <alignment/>
      <protection/>
    </xf>
    <xf numFmtId="0" fontId="84" fillId="0" borderId="0" xfId="49" applyFont="1">
      <alignment/>
      <protection/>
    </xf>
    <xf numFmtId="0" fontId="41" fillId="0" borderId="0" xfId="49" applyFont="1" applyBorder="1" applyAlignment="1">
      <alignment horizontal="right"/>
      <protection/>
    </xf>
    <xf numFmtId="0" fontId="41" fillId="0" borderId="0" xfId="49" applyFont="1" applyBorder="1" applyAlignment="1">
      <alignment horizontal="center"/>
      <protection/>
    </xf>
    <xf numFmtId="0" fontId="65" fillId="0" borderId="0" xfId="49" applyFont="1" applyBorder="1">
      <alignment/>
      <protection/>
    </xf>
    <xf numFmtId="0" fontId="65" fillId="0" borderId="0" xfId="49" applyFont="1" applyBorder="1" applyAlignment="1">
      <alignment horizontal="left"/>
      <protection/>
    </xf>
    <xf numFmtId="188" fontId="84" fillId="0" borderId="0" xfId="49" applyNumberFormat="1" applyFont="1" applyAlignment="1">
      <alignment horizontal="right"/>
      <protection/>
    </xf>
    <xf numFmtId="0" fontId="85" fillId="0" borderId="0" xfId="49" applyFont="1" applyBorder="1">
      <alignment/>
      <protection/>
    </xf>
    <xf numFmtId="0" fontId="70" fillId="0" borderId="0" xfId="49" applyFont="1" applyBorder="1">
      <alignment/>
      <protection/>
    </xf>
    <xf numFmtId="188" fontId="66" fillId="0" borderId="0" xfId="49" applyNumberFormat="1" applyFont="1" applyBorder="1" applyAlignment="1">
      <alignment horizontal="right"/>
      <protection/>
    </xf>
    <xf numFmtId="0" fontId="70" fillId="0" borderId="16" xfId="49" applyFont="1" applyBorder="1" applyAlignment="1">
      <alignment horizontal="right"/>
      <protection/>
    </xf>
    <xf numFmtId="0" fontId="5" fillId="0" borderId="12" xfId="0" applyFont="1" applyBorder="1" applyAlignment="1">
      <alignment/>
    </xf>
    <xf numFmtId="188" fontId="70" fillId="0" borderId="16" xfId="49" applyNumberFormat="1" applyFont="1" applyBorder="1" applyAlignment="1">
      <alignment horizontal="right"/>
      <protection/>
    </xf>
    <xf numFmtId="0" fontId="22" fillId="0" borderId="12" xfId="0" applyFont="1" applyBorder="1" applyAlignment="1">
      <alignment/>
    </xf>
    <xf numFmtId="0" fontId="68" fillId="0" borderId="12" xfId="49" applyFont="1" applyBorder="1" applyAlignment="1">
      <alignment horizontal="center"/>
      <protection/>
    </xf>
    <xf numFmtId="0" fontId="73" fillId="33" borderId="0" xfId="49" applyFont="1" applyFill="1" applyBorder="1">
      <alignment/>
      <protection/>
    </xf>
    <xf numFmtId="0" fontId="73" fillId="33" borderId="0" xfId="49" applyFont="1" applyFill="1">
      <alignment/>
      <protection/>
    </xf>
    <xf numFmtId="0" fontId="67" fillId="33" borderId="0" xfId="49" applyFont="1" applyFill="1" applyBorder="1">
      <alignment/>
      <protection/>
    </xf>
    <xf numFmtId="0" fontId="67" fillId="0" borderId="0" xfId="49" applyFont="1" applyBorder="1" applyAlignment="1">
      <alignment horizontal="left"/>
      <protection/>
    </xf>
    <xf numFmtId="204" fontId="86" fillId="0" borderId="0" xfId="56" applyNumberFormat="1" applyFont="1" applyBorder="1" applyAlignment="1">
      <alignment horizontal="center"/>
    </xf>
    <xf numFmtId="1" fontId="69" fillId="0" borderId="0" xfId="49" applyNumberFormat="1" applyFont="1" applyBorder="1" applyAlignment="1">
      <alignment horizontal="center"/>
      <protection/>
    </xf>
    <xf numFmtId="14" fontId="45" fillId="0" borderId="0" xfId="0" applyNumberFormat="1" applyFont="1" applyBorder="1" applyAlignment="1">
      <alignment horizontal="center"/>
    </xf>
    <xf numFmtId="0" fontId="87" fillId="0" borderId="0" xfId="49" applyFont="1">
      <alignment/>
      <protection/>
    </xf>
    <xf numFmtId="0" fontId="90" fillId="0" borderId="0" xfId="49" applyFont="1" applyBorder="1" applyAlignment="1">
      <alignment horizontal="center"/>
      <protection/>
    </xf>
    <xf numFmtId="0" fontId="90" fillId="0" borderId="0" xfId="49" applyFont="1" applyBorder="1">
      <alignment/>
      <protection/>
    </xf>
    <xf numFmtId="0" fontId="92" fillId="0" borderId="16" xfId="49" applyFont="1" applyBorder="1" applyAlignment="1">
      <alignment horizontal="left"/>
      <protection/>
    </xf>
    <xf numFmtId="0" fontId="93" fillId="0" borderId="10" xfId="49" applyFont="1" applyBorder="1" applyAlignment="1">
      <alignment horizontal="left"/>
      <protection/>
    </xf>
    <xf numFmtId="0" fontId="93" fillId="0" borderId="11" xfId="49" applyFont="1" applyBorder="1" applyAlignment="1">
      <alignment horizontal="center"/>
      <protection/>
    </xf>
    <xf numFmtId="188" fontId="93" fillId="0" borderId="20" xfId="49" applyNumberFormat="1" applyFont="1" applyBorder="1" applyAlignment="1">
      <alignment horizontal="center"/>
      <protection/>
    </xf>
    <xf numFmtId="188" fontId="93" fillId="0" borderId="12" xfId="49" applyNumberFormat="1" applyFont="1" applyBorder="1" applyAlignment="1">
      <alignment horizontal="center"/>
      <protection/>
    </xf>
    <xf numFmtId="0" fontId="90" fillId="0" borderId="0" xfId="49" applyFont="1" applyBorder="1" applyAlignment="1">
      <alignment horizontal="left"/>
      <protection/>
    </xf>
    <xf numFmtId="14" fontId="90" fillId="0" borderId="0" xfId="49" applyNumberFormat="1" applyFont="1" applyBorder="1" applyAlignment="1">
      <alignment horizontal="left"/>
      <protection/>
    </xf>
    <xf numFmtId="188" fontId="93" fillId="0" borderId="21" xfId="49" applyNumberFormat="1" applyFont="1" applyBorder="1" applyAlignment="1">
      <alignment horizontal="center"/>
      <protection/>
    </xf>
    <xf numFmtId="188" fontId="93" fillId="0" borderId="18" xfId="49" applyNumberFormat="1" applyFont="1" applyBorder="1" applyAlignment="1">
      <alignment horizontal="center"/>
      <protection/>
    </xf>
    <xf numFmtId="0" fontId="92" fillId="0" borderId="19" xfId="49" applyFont="1" applyBorder="1" applyAlignment="1">
      <alignment horizontal="left"/>
      <protection/>
    </xf>
    <xf numFmtId="0" fontId="93" fillId="0" borderId="22" xfId="49" applyFont="1" applyBorder="1" applyAlignment="1">
      <alignment horizontal="left"/>
      <protection/>
    </xf>
    <xf numFmtId="0" fontId="93" fillId="0" borderId="23" xfId="49" applyFont="1" applyBorder="1" applyAlignment="1">
      <alignment horizontal="center"/>
      <protection/>
    </xf>
    <xf numFmtId="0" fontId="87" fillId="0" borderId="0" xfId="49" applyFont="1" applyBorder="1">
      <alignment/>
      <protection/>
    </xf>
    <xf numFmtId="0" fontId="205" fillId="0" borderId="0" xfId="0" applyFont="1" applyAlignment="1">
      <alignment/>
    </xf>
    <xf numFmtId="0" fontId="206" fillId="0" borderId="0" xfId="0" applyFont="1" applyAlignment="1">
      <alignment/>
    </xf>
    <xf numFmtId="0" fontId="207" fillId="0" borderId="0" xfId="0" applyFont="1" applyAlignment="1">
      <alignment/>
    </xf>
    <xf numFmtId="0" fontId="96" fillId="33" borderId="0" xfId="49" applyFont="1" applyFill="1" applyBorder="1">
      <alignment/>
      <protection/>
    </xf>
    <xf numFmtId="0" fontId="96" fillId="33" borderId="0" xfId="49" applyFont="1" applyFill="1">
      <alignment/>
      <protection/>
    </xf>
    <xf numFmtId="0" fontId="89" fillId="33" borderId="0" xfId="49" applyFont="1" applyFill="1" applyBorder="1">
      <alignment/>
      <protection/>
    </xf>
    <xf numFmtId="0" fontId="89" fillId="0" borderId="0" xfId="49" applyFont="1" applyBorder="1" applyAlignment="1">
      <alignment horizontal="left"/>
      <protection/>
    </xf>
    <xf numFmtId="0" fontId="95" fillId="33" borderId="0" xfId="0" applyFont="1" applyFill="1" applyAlignment="1">
      <alignment/>
    </xf>
    <xf numFmtId="0" fontId="83" fillId="33" borderId="0" xfId="0" applyFont="1" applyFill="1" applyBorder="1" applyAlignment="1">
      <alignment/>
    </xf>
    <xf numFmtId="0" fontId="34" fillId="0" borderId="0" xfId="49" applyFont="1">
      <alignment/>
      <protection/>
    </xf>
    <xf numFmtId="14" fontId="97" fillId="0" borderId="24" xfId="49" applyNumberFormat="1" applyFont="1" applyBorder="1" applyAlignment="1">
      <alignment horizontal="center"/>
      <protection/>
    </xf>
    <xf numFmtId="188" fontId="65" fillId="0" borderId="25" xfId="49" applyNumberFormat="1" applyFont="1" applyBorder="1" applyAlignment="1">
      <alignment horizontal="center"/>
      <protection/>
    </xf>
    <xf numFmtId="204" fontId="89" fillId="0" borderId="12" xfId="49" applyNumberFormat="1" applyFont="1" applyBorder="1" applyAlignment="1">
      <alignment horizontal="center"/>
      <protection/>
    </xf>
    <xf numFmtId="0" fontId="96" fillId="0" borderId="0" xfId="49" applyFont="1" applyAlignment="1">
      <alignment horizontal="center"/>
      <protection/>
    </xf>
    <xf numFmtId="0" fontId="94" fillId="0" borderId="0" xfId="49" applyFont="1">
      <alignment/>
      <protection/>
    </xf>
    <xf numFmtId="188" fontId="94" fillId="0" borderId="0" xfId="49" applyNumberFormat="1" applyFont="1" applyAlignment="1">
      <alignment horizontal="right"/>
      <protection/>
    </xf>
    <xf numFmtId="188" fontId="93" fillId="0" borderId="0" xfId="49" applyNumberFormat="1" applyFont="1" applyBorder="1" applyAlignment="1">
      <alignment horizontal="center"/>
      <protection/>
    </xf>
    <xf numFmtId="189" fontId="92" fillId="0" borderId="0" xfId="49" applyNumberFormat="1" applyFont="1" applyBorder="1" applyAlignment="1">
      <alignment horizontal="center"/>
      <protection/>
    </xf>
    <xf numFmtId="1" fontId="91" fillId="0" borderId="12" xfId="49" applyNumberFormat="1" applyFont="1" applyBorder="1" applyAlignment="1">
      <alignment horizontal="center"/>
      <protection/>
    </xf>
    <xf numFmtId="188" fontId="92" fillId="0" borderId="12" xfId="49" applyNumberFormat="1" applyFont="1" applyBorder="1" applyAlignment="1">
      <alignment horizontal="right"/>
      <protection/>
    </xf>
    <xf numFmtId="0" fontId="92" fillId="0" borderId="12" xfId="49" applyFont="1" applyBorder="1" applyAlignment="1">
      <alignment horizontal="right"/>
      <protection/>
    </xf>
    <xf numFmtId="188" fontId="46" fillId="0" borderId="0" xfId="49" applyNumberFormat="1" applyFont="1" applyBorder="1" applyAlignment="1">
      <alignment horizontal="right"/>
      <protection/>
    </xf>
    <xf numFmtId="189" fontId="88" fillId="0" borderId="0" xfId="49" applyNumberFormat="1" applyFont="1" applyBorder="1" applyAlignment="1">
      <alignment horizontal="center"/>
      <protection/>
    </xf>
    <xf numFmtId="189" fontId="79" fillId="0" borderId="0" xfId="49" applyNumberFormat="1" applyFont="1" applyBorder="1" applyAlignment="1">
      <alignment horizontal="center"/>
      <protection/>
    </xf>
    <xf numFmtId="190" fontId="14" fillId="0" borderId="26" xfId="56" applyNumberFormat="1" applyFont="1" applyBorder="1" applyAlignment="1">
      <alignment horizontal="center"/>
    </xf>
    <xf numFmtId="0" fontId="98" fillId="0" borderId="0" xfId="0" applyFont="1" applyAlignment="1">
      <alignment/>
    </xf>
    <xf numFmtId="0" fontId="98" fillId="0" borderId="0" xfId="0" applyFont="1" applyAlignment="1">
      <alignment horizontal="center"/>
    </xf>
    <xf numFmtId="204" fontId="89" fillId="0" borderId="12" xfId="0" applyNumberFormat="1" applyFont="1" applyBorder="1" applyAlignment="1">
      <alignment horizontal="center"/>
    </xf>
    <xf numFmtId="0" fontId="45" fillId="0" borderId="16" xfId="49" applyFont="1" applyBorder="1" applyAlignment="1">
      <alignment/>
      <protection/>
    </xf>
    <xf numFmtId="0" fontId="45" fillId="0" borderId="10" xfId="49" applyFont="1" applyBorder="1" applyAlignment="1">
      <alignment/>
      <protection/>
    </xf>
    <xf numFmtId="0" fontId="45" fillId="0" borderId="11" xfId="49" applyFont="1" applyBorder="1" applyAlignment="1">
      <alignment/>
      <protection/>
    </xf>
    <xf numFmtId="188" fontId="35" fillId="0" borderId="12" xfId="49" applyNumberFormat="1" applyFont="1" applyBorder="1" applyAlignment="1">
      <alignment horizontal="center"/>
      <protection/>
    </xf>
    <xf numFmtId="0" fontId="34" fillId="0" borderId="0" xfId="49" applyFont="1" applyAlignment="1">
      <alignment horizontal="left"/>
      <protection/>
    </xf>
    <xf numFmtId="0" fontId="99" fillId="0" borderId="0" xfId="47" applyFont="1" applyAlignment="1" applyProtection="1">
      <alignment horizontal="left"/>
      <protection/>
    </xf>
    <xf numFmtId="0" fontId="99" fillId="0" borderId="0" xfId="49" applyFont="1">
      <alignment/>
      <protection/>
    </xf>
    <xf numFmtId="188" fontId="89" fillId="0" borderId="0" xfId="49" applyNumberFormat="1" applyFont="1" applyBorder="1" applyAlignment="1">
      <alignment horizontal="right"/>
      <protection/>
    </xf>
    <xf numFmtId="188" fontId="92" fillId="0" borderId="11" xfId="49" applyNumberFormat="1" applyFont="1" applyBorder="1" applyAlignment="1">
      <alignment horizontal="right"/>
      <protection/>
    </xf>
    <xf numFmtId="188" fontId="93" fillId="0" borderId="14" xfId="49" applyNumberFormat="1" applyFont="1" applyBorder="1" applyAlignment="1">
      <alignment horizontal="center"/>
      <protection/>
    </xf>
    <xf numFmtId="188" fontId="92" fillId="0" borderId="27" xfId="49" applyNumberFormat="1" applyFont="1" applyBorder="1" applyAlignment="1">
      <alignment horizontal="right"/>
      <protection/>
    </xf>
    <xf numFmtId="0" fontId="92" fillId="0" borderId="11" xfId="49" applyFont="1" applyBorder="1" applyAlignment="1">
      <alignment horizontal="right"/>
      <protection/>
    </xf>
    <xf numFmtId="0" fontId="92" fillId="0" borderId="23" xfId="49" applyFont="1" applyBorder="1" applyAlignment="1">
      <alignment horizontal="right"/>
      <protection/>
    </xf>
    <xf numFmtId="188" fontId="93" fillId="0" borderId="28" xfId="49" applyNumberFormat="1" applyFont="1" applyBorder="1" applyAlignment="1">
      <alignment horizontal="center"/>
      <protection/>
    </xf>
    <xf numFmtId="188" fontId="93" fillId="0" borderId="10" xfId="49" applyNumberFormat="1" applyFont="1" applyBorder="1" applyAlignment="1">
      <alignment horizontal="center"/>
      <protection/>
    </xf>
    <xf numFmtId="188" fontId="92" fillId="0" borderId="16" xfId="49" applyNumberFormat="1" applyFont="1" applyBorder="1" applyAlignment="1">
      <alignment horizontal="right"/>
      <protection/>
    </xf>
    <xf numFmtId="0" fontId="92" fillId="0" borderId="16" xfId="49" applyFont="1" applyBorder="1" applyAlignment="1">
      <alignment horizontal="right"/>
      <protection/>
    </xf>
    <xf numFmtId="0" fontId="89" fillId="0" borderId="11" xfId="49" applyFont="1" applyBorder="1">
      <alignment/>
      <protection/>
    </xf>
    <xf numFmtId="189" fontId="35" fillId="0" borderId="12" xfId="49" applyNumberFormat="1" applyFont="1" applyBorder="1" applyAlignment="1">
      <alignment horizontal="center"/>
      <protection/>
    </xf>
    <xf numFmtId="0" fontId="89" fillId="0" borderId="0" xfId="49" applyFont="1" applyBorder="1">
      <alignment/>
      <protection/>
    </xf>
    <xf numFmtId="188" fontId="89" fillId="0" borderId="11" xfId="49" applyNumberFormat="1" applyFont="1" applyBorder="1" applyAlignment="1">
      <alignment horizontal="center"/>
      <protection/>
    </xf>
    <xf numFmtId="188" fontId="89" fillId="0" borderId="0" xfId="49" applyNumberFormat="1" applyFont="1" applyBorder="1" applyAlignment="1">
      <alignment horizontal="center"/>
      <protection/>
    </xf>
    <xf numFmtId="0" fontId="35" fillId="0" borderId="12" xfId="49" applyFont="1" applyBorder="1">
      <alignment/>
      <protection/>
    </xf>
    <xf numFmtId="0" fontId="89" fillId="0" borderId="21" xfId="49" applyFont="1" applyBorder="1">
      <alignment/>
      <protection/>
    </xf>
    <xf numFmtId="0" fontId="35" fillId="0" borderId="21" xfId="49" applyFont="1" applyBorder="1">
      <alignment/>
      <protection/>
    </xf>
    <xf numFmtId="0" fontId="100" fillId="0" borderId="0" xfId="0" applyFont="1" applyAlignment="1">
      <alignment horizontal="center"/>
    </xf>
    <xf numFmtId="189" fontId="86" fillId="0" borderId="0" xfId="49" applyNumberFormat="1" applyFont="1" applyBorder="1" applyAlignment="1">
      <alignment horizontal="center"/>
      <protection/>
    </xf>
    <xf numFmtId="189" fontId="101" fillId="0" borderId="0" xfId="49" applyNumberFormat="1" applyFont="1" applyBorder="1" applyAlignment="1">
      <alignment horizontal="center"/>
      <protection/>
    </xf>
    <xf numFmtId="189" fontId="86" fillId="0" borderId="12" xfId="49" applyNumberFormat="1" applyFont="1" applyBorder="1" applyAlignment="1">
      <alignment horizontal="center"/>
      <protection/>
    </xf>
    <xf numFmtId="189" fontId="86" fillId="0" borderId="20" xfId="49" applyNumberFormat="1" applyFont="1" applyBorder="1" applyAlignment="1">
      <alignment horizontal="center"/>
      <protection/>
    </xf>
    <xf numFmtId="189" fontId="86" fillId="0" borderId="11" xfId="49" applyNumberFormat="1" applyFont="1" applyBorder="1" applyAlignment="1">
      <alignment horizontal="center"/>
      <protection/>
    </xf>
    <xf numFmtId="189" fontId="90" fillId="0" borderId="29" xfId="49" applyNumberFormat="1" applyFont="1" applyBorder="1" applyAlignment="1">
      <alignment horizontal="center"/>
      <protection/>
    </xf>
    <xf numFmtId="189" fontId="90" fillId="0" borderId="30" xfId="49" applyNumberFormat="1" applyFont="1" applyBorder="1" applyAlignment="1">
      <alignment horizontal="center"/>
      <protection/>
    </xf>
    <xf numFmtId="0" fontId="102" fillId="0" borderId="10" xfId="49" applyFont="1" applyBorder="1" applyAlignment="1">
      <alignment horizontal="center"/>
      <protection/>
    </xf>
    <xf numFmtId="0" fontId="35" fillId="0" borderId="12" xfId="49" applyFont="1" applyBorder="1" applyAlignment="1">
      <alignment horizontal="center"/>
      <protection/>
    </xf>
    <xf numFmtId="189" fontId="35" fillId="0" borderId="12" xfId="49" applyNumberFormat="1" applyFont="1" applyBorder="1" applyAlignment="1">
      <alignment horizontal="right"/>
      <protection/>
    </xf>
    <xf numFmtId="0" fontId="35" fillId="0" borderId="11" xfId="49" applyFont="1" applyBorder="1" applyAlignment="1">
      <alignment horizontal="left"/>
      <protection/>
    </xf>
    <xf numFmtId="0" fontId="35" fillId="0" borderId="11" xfId="49" applyFont="1" applyBorder="1" applyAlignment="1">
      <alignment horizontal="center"/>
      <protection/>
    </xf>
    <xf numFmtId="0" fontId="35" fillId="0" borderId="12" xfId="0" applyFont="1" applyBorder="1" applyAlignment="1">
      <alignment horizontal="center"/>
    </xf>
    <xf numFmtId="189" fontId="35" fillId="0" borderId="18" xfId="49" applyNumberFormat="1" applyFont="1" applyBorder="1" applyAlignment="1">
      <alignment horizontal="center"/>
      <protection/>
    </xf>
    <xf numFmtId="0" fontId="35" fillId="0" borderId="10" xfId="0" applyFont="1" applyBorder="1" applyAlignment="1">
      <alignment horizontal="left"/>
    </xf>
    <xf numFmtId="0" fontId="208" fillId="0" borderId="0" xfId="0" applyFont="1" applyAlignment="1">
      <alignment horizontal="left"/>
    </xf>
    <xf numFmtId="188" fontId="70" fillId="0" borderId="0" xfId="49" applyNumberFormat="1" applyFont="1" applyBorder="1" applyAlignment="1">
      <alignment horizontal="center"/>
      <protection/>
    </xf>
    <xf numFmtId="189" fontId="101" fillId="0" borderId="16" xfId="49" applyNumberFormat="1" applyFont="1" applyBorder="1" applyAlignment="1">
      <alignment horizontal="center"/>
      <protection/>
    </xf>
    <xf numFmtId="189" fontId="101" fillId="0" borderId="10" xfId="49" applyNumberFormat="1" applyFont="1" applyBorder="1" applyAlignment="1">
      <alignment horizontal="center"/>
      <protection/>
    </xf>
    <xf numFmtId="188" fontId="36" fillId="0" borderId="12" xfId="49" applyNumberFormat="1" applyFont="1" applyBorder="1" applyAlignment="1">
      <alignment horizontal="center"/>
      <protection/>
    </xf>
    <xf numFmtId="188" fontId="36" fillId="0" borderId="21" xfId="49" applyNumberFormat="1" applyFont="1" applyBorder="1" applyAlignment="1">
      <alignment horizontal="right"/>
      <protection/>
    </xf>
    <xf numFmtId="188" fontId="36" fillId="0" borderId="21" xfId="49" applyNumberFormat="1" applyFont="1" applyBorder="1" applyAlignment="1">
      <alignment horizontal="center"/>
      <protection/>
    </xf>
    <xf numFmtId="0" fontId="103" fillId="0" borderId="0" xfId="0" applyFont="1" applyAlignment="1">
      <alignment/>
    </xf>
    <xf numFmtId="0" fontId="70" fillId="0" borderId="10" xfId="49" applyFont="1" applyBorder="1">
      <alignment/>
      <protection/>
    </xf>
    <xf numFmtId="0" fontId="70" fillId="0" borderId="12" xfId="49" applyFont="1" applyBorder="1" applyAlignment="1">
      <alignment horizontal="left"/>
      <protection/>
    </xf>
    <xf numFmtId="1" fontId="92" fillId="0" borderId="12" xfId="49" applyNumberFormat="1" applyFont="1" applyBorder="1" applyAlignment="1">
      <alignment horizontal="center"/>
      <protection/>
    </xf>
    <xf numFmtId="0" fontId="70" fillId="0" borderId="12" xfId="0" applyFont="1" applyBorder="1" applyAlignment="1">
      <alignment/>
    </xf>
    <xf numFmtId="0" fontId="65" fillId="0" borderId="0" xfId="0" applyFont="1" applyBorder="1" applyAlignment="1">
      <alignment/>
    </xf>
    <xf numFmtId="0" fontId="68" fillId="0" borderId="0" xfId="0" applyFont="1" applyBorder="1" applyAlignment="1">
      <alignment/>
    </xf>
    <xf numFmtId="0" fontId="104" fillId="0" borderId="0" xfId="0" applyFont="1" applyAlignment="1">
      <alignment/>
    </xf>
    <xf numFmtId="0" fontId="70" fillId="0" borderId="0" xfId="0" applyFont="1" applyBorder="1" applyAlignment="1">
      <alignment/>
    </xf>
    <xf numFmtId="0" fontId="68" fillId="0" borderId="12" xfId="0" applyFont="1" applyBorder="1" applyAlignment="1">
      <alignment/>
    </xf>
    <xf numFmtId="1" fontId="83" fillId="0" borderId="12" xfId="49" applyNumberFormat="1" applyFont="1" applyBorder="1" applyAlignment="1">
      <alignment horizontal="center"/>
      <protection/>
    </xf>
    <xf numFmtId="0" fontId="83" fillId="0" borderId="12" xfId="49" applyFont="1" applyBorder="1">
      <alignment/>
      <protection/>
    </xf>
    <xf numFmtId="0" fontId="83" fillId="0" borderId="12" xfId="49" applyFont="1" applyBorder="1" applyAlignment="1">
      <alignment horizontal="left"/>
      <protection/>
    </xf>
    <xf numFmtId="0" fontId="83" fillId="0" borderId="20" xfId="49" applyFont="1" applyBorder="1" applyAlignment="1">
      <alignment horizontal="left"/>
      <protection/>
    </xf>
    <xf numFmtId="0" fontId="105" fillId="0" borderId="16" xfId="0" applyFont="1" applyBorder="1" applyAlignment="1">
      <alignment horizontal="center"/>
    </xf>
    <xf numFmtId="0" fontId="86" fillId="0" borderId="0" xfId="49" applyFont="1" applyBorder="1" applyAlignment="1">
      <alignment horizontal="center"/>
      <protection/>
    </xf>
    <xf numFmtId="0" fontId="105" fillId="0" borderId="0" xfId="0" applyFont="1" applyAlignment="1">
      <alignment horizontal="center"/>
    </xf>
    <xf numFmtId="0" fontId="83" fillId="0" borderId="21" xfId="49" applyFont="1" applyBorder="1">
      <alignment/>
      <protection/>
    </xf>
    <xf numFmtId="0" fontId="83" fillId="0" borderId="20" xfId="49" applyFont="1" applyBorder="1">
      <alignment/>
      <protection/>
    </xf>
    <xf numFmtId="0" fontId="83" fillId="0" borderId="18" xfId="49" applyFont="1" applyBorder="1">
      <alignment/>
      <protection/>
    </xf>
    <xf numFmtId="0" fontId="83" fillId="0" borderId="12" xfId="0" applyFont="1" applyBorder="1" applyAlignment="1">
      <alignment/>
    </xf>
    <xf numFmtId="0" fontId="65" fillId="0" borderId="16" xfId="0" applyFont="1" applyBorder="1" applyAlignment="1">
      <alignment/>
    </xf>
    <xf numFmtId="0" fontId="65" fillId="0" borderId="0" xfId="0" applyFont="1" applyAlignment="1">
      <alignment/>
    </xf>
    <xf numFmtId="0" fontId="67" fillId="0" borderId="0" xfId="49" applyFont="1" applyBorder="1">
      <alignment/>
      <protection/>
    </xf>
    <xf numFmtId="0" fontId="67" fillId="0" borderId="16" xfId="0" applyFont="1" applyBorder="1" applyAlignment="1">
      <alignment/>
    </xf>
    <xf numFmtId="0" fontId="67" fillId="0" borderId="17" xfId="0" applyFont="1" applyBorder="1" applyAlignment="1">
      <alignment/>
    </xf>
    <xf numFmtId="0" fontId="30" fillId="0" borderId="16" xfId="0" applyFont="1" applyBorder="1" applyAlignment="1">
      <alignment/>
    </xf>
    <xf numFmtId="0" fontId="209" fillId="0" borderId="0" xfId="0" applyFont="1" applyAlignment="1">
      <alignment/>
    </xf>
    <xf numFmtId="0" fontId="67" fillId="0" borderId="0" xfId="0" applyFont="1" applyBorder="1" applyAlignment="1">
      <alignment horizontal="center"/>
    </xf>
    <xf numFmtId="188" fontId="89" fillId="0" borderId="0" xfId="49" applyNumberFormat="1" applyFont="1" applyBorder="1" applyAlignment="1">
      <alignment horizontal="left"/>
      <protection/>
    </xf>
    <xf numFmtId="0" fontId="107" fillId="0" borderId="0" xfId="0" applyFont="1" applyAlignment="1">
      <alignment/>
    </xf>
    <xf numFmtId="0" fontId="107" fillId="0" borderId="0" xfId="0" applyFont="1" applyAlignment="1">
      <alignment horizontal="center"/>
    </xf>
    <xf numFmtId="0" fontId="106" fillId="0" borderId="0" xfId="0" applyFont="1" applyAlignment="1">
      <alignment horizontal="center"/>
    </xf>
    <xf numFmtId="0" fontId="38" fillId="0" borderId="0" xfId="49" applyFont="1" applyAlignment="1">
      <alignment horizontal="center"/>
      <protection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210" fillId="0" borderId="10" xfId="0" applyFont="1" applyBorder="1" applyAlignment="1">
      <alignment/>
    </xf>
    <xf numFmtId="0" fontId="196" fillId="0" borderId="10" xfId="0" applyFont="1" applyBorder="1" applyAlignment="1">
      <alignment/>
    </xf>
    <xf numFmtId="0" fontId="208" fillId="0" borderId="10" xfId="0" applyFont="1" applyBorder="1" applyAlignment="1">
      <alignment horizontal="left"/>
    </xf>
    <xf numFmtId="0" fontId="208" fillId="0" borderId="10" xfId="0" applyFont="1" applyBorder="1" applyAlignment="1">
      <alignment/>
    </xf>
    <xf numFmtId="0" fontId="209" fillId="0" borderId="10" xfId="0" applyFont="1" applyBorder="1" applyAlignment="1">
      <alignment/>
    </xf>
    <xf numFmtId="2" fontId="76" fillId="0" borderId="0" xfId="0" applyNumberFormat="1" applyFont="1" applyAlignment="1">
      <alignment/>
    </xf>
    <xf numFmtId="0" fontId="211" fillId="0" borderId="0" xfId="0" applyFont="1" applyAlignment="1">
      <alignment/>
    </xf>
    <xf numFmtId="0" fontId="72" fillId="0" borderId="0" xfId="0" applyFont="1" applyBorder="1" applyAlignment="1">
      <alignment/>
    </xf>
    <xf numFmtId="0" fontId="69" fillId="0" borderId="0" xfId="0" applyFont="1" applyBorder="1" applyAlignment="1">
      <alignment/>
    </xf>
    <xf numFmtId="189" fontId="108" fillId="0" borderId="0" xfId="49" applyNumberFormat="1" applyFont="1" applyBorder="1" applyAlignment="1">
      <alignment horizontal="center"/>
      <protection/>
    </xf>
    <xf numFmtId="0" fontId="70" fillId="0" borderId="0" xfId="0" applyFont="1" applyBorder="1" applyAlignment="1">
      <alignment horizontal="right"/>
    </xf>
    <xf numFmtId="0" fontId="98" fillId="0" borderId="0" xfId="0" applyFont="1" applyBorder="1" applyAlignment="1">
      <alignment horizontal="center"/>
    </xf>
    <xf numFmtId="0" fontId="96" fillId="0" borderId="0" xfId="49" applyFont="1" applyBorder="1">
      <alignment/>
      <protection/>
    </xf>
    <xf numFmtId="188" fontId="92" fillId="0" borderId="0" xfId="49" applyNumberFormat="1" applyFont="1" applyBorder="1" applyAlignment="1">
      <alignment horizontal="right"/>
      <protection/>
    </xf>
    <xf numFmtId="0" fontId="92" fillId="0" borderId="0" xfId="49" applyFont="1" applyBorder="1" applyAlignment="1">
      <alignment horizontal="right"/>
      <protection/>
    </xf>
    <xf numFmtId="0" fontId="35" fillId="0" borderId="0" xfId="49" applyFont="1">
      <alignment/>
      <protection/>
    </xf>
    <xf numFmtId="0" fontId="42" fillId="0" borderId="0" xfId="49" applyFont="1">
      <alignment/>
      <protection/>
    </xf>
    <xf numFmtId="0" fontId="203" fillId="0" borderId="0" xfId="49" applyFont="1" applyBorder="1">
      <alignment/>
      <protection/>
    </xf>
    <xf numFmtId="0" fontId="212" fillId="0" borderId="0" xfId="49" applyFont="1" applyBorder="1">
      <alignment/>
      <protection/>
    </xf>
    <xf numFmtId="2" fontId="90" fillId="0" borderId="29" xfId="49" applyNumberFormat="1" applyFont="1" applyBorder="1" applyAlignment="1">
      <alignment horizontal="center"/>
      <protection/>
    </xf>
    <xf numFmtId="2" fontId="90" fillId="0" borderId="30" xfId="49" applyNumberFormat="1" applyFont="1" applyBorder="1" applyAlignment="1">
      <alignment horizontal="center"/>
      <protection/>
    </xf>
    <xf numFmtId="2" fontId="35" fillId="0" borderId="12" xfId="49" applyNumberFormat="1" applyFont="1" applyBorder="1" applyAlignment="1">
      <alignment horizontal="center"/>
      <protection/>
    </xf>
    <xf numFmtId="2" fontId="67" fillId="0" borderId="0" xfId="0" applyNumberFormat="1" applyFont="1" applyBorder="1" applyAlignment="1">
      <alignment/>
    </xf>
    <xf numFmtId="2" fontId="67" fillId="0" borderId="0" xfId="49" applyNumberFormat="1" applyFont="1" applyBorder="1">
      <alignment/>
      <protection/>
    </xf>
    <xf numFmtId="2" fontId="67" fillId="0" borderId="0" xfId="0" applyNumberFormat="1" applyFont="1" applyBorder="1" applyAlignment="1">
      <alignment horizontal="center"/>
    </xf>
    <xf numFmtId="2" fontId="35" fillId="0" borderId="18" xfId="49" applyNumberFormat="1" applyFont="1" applyBorder="1" applyAlignment="1">
      <alignment horizontal="center"/>
      <protection/>
    </xf>
    <xf numFmtId="2" fontId="208" fillId="0" borderId="0" xfId="0" applyNumberFormat="1" applyFont="1" applyAlignment="1">
      <alignment/>
    </xf>
    <xf numFmtId="0" fontId="112" fillId="0" borderId="0" xfId="0" applyFont="1" applyAlignment="1">
      <alignment/>
    </xf>
    <xf numFmtId="0" fontId="213" fillId="0" borderId="0" xfId="0" applyFont="1" applyAlignment="1">
      <alignment/>
    </xf>
    <xf numFmtId="0" fontId="214" fillId="0" borderId="0" xfId="0" applyFont="1" applyAlignment="1">
      <alignment/>
    </xf>
    <xf numFmtId="0" fontId="113" fillId="0" borderId="0" xfId="0" applyFont="1" applyAlignment="1">
      <alignment/>
    </xf>
    <xf numFmtId="0" fontId="29" fillId="0" borderId="0" xfId="49" applyFont="1">
      <alignment/>
      <protection/>
    </xf>
    <xf numFmtId="0" fontId="32" fillId="0" borderId="0" xfId="49" applyFont="1" applyBorder="1">
      <alignment/>
      <protection/>
    </xf>
    <xf numFmtId="0" fontId="96" fillId="0" borderId="0" xfId="49" applyFont="1">
      <alignment/>
      <protection/>
    </xf>
    <xf numFmtId="0" fontId="114" fillId="0" borderId="0" xfId="0" applyFont="1" applyAlignment="1">
      <alignment/>
    </xf>
    <xf numFmtId="0" fontId="102" fillId="0" borderId="0" xfId="49" applyFont="1">
      <alignment/>
      <protection/>
    </xf>
    <xf numFmtId="0" fontId="115" fillId="0" borderId="0" xfId="47" applyFont="1" applyAlignment="1" applyProtection="1">
      <alignment horizontal="left"/>
      <protection/>
    </xf>
    <xf numFmtId="0" fontId="116" fillId="0" borderId="0" xfId="47" applyFont="1" applyAlignment="1" applyProtection="1">
      <alignment horizontal="left"/>
      <protection/>
    </xf>
    <xf numFmtId="0" fontId="116" fillId="0" borderId="0" xfId="49" applyFont="1">
      <alignment/>
      <protection/>
    </xf>
    <xf numFmtId="0" fontId="95" fillId="0" borderId="0" xfId="49" applyFont="1">
      <alignment/>
      <protection/>
    </xf>
    <xf numFmtId="2" fontId="111" fillId="0" borderId="12" xfId="49" applyNumberFormat="1" applyFont="1" applyBorder="1" applyAlignment="1">
      <alignment horizontal="center"/>
      <protection/>
    </xf>
    <xf numFmtId="0" fontId="92" fillId="0" borderId="16" xfId="49" applyFont="1" applyBorder="1">
      <alignment/>
      <protection/>
    </xf>
    <xf numFmtId="0" fontId="92" fillId="0" borderId="10" xfId="49" applyFont="1" applyBorder="1">
      <alignment/>
      <protection/>
    </xf>
    <xf numFmtId="0" fontId="83" fillId="0" borderId="11" xfId="49" applyFont="1" applyBorder="1">
      <alignment/>
      <protection/>
    </xf>
    <xf numFmtId="188" fontId="89" fillId="0" borderId="12" xfId="49" applyNumberFormat="1" applyFont="1" applyBorder="1" applyAlignment="1">
      <alignment horizontal="center"/>
      <protection/>
    </xf>
    <xf numFmtId="189" fontId="204" fillId="0" borderId="0" xfId="49" applyNumberFormat="1" applyFont="1" applyBorder="1" applyAlignment="1">
      <alignment horizontal="center"/>
      <protection/>
    </xf>
    <xf numFmtId="0" fontId="204" fillId="0" borderId="0" xfId="49" applyFont="1" applyBorder="1" applyAlignment="1">
      <alignment horizontal="left"/>
      <protection/>
    </xf>
    <xf numFmtId="2" fontId="111" fillId="0" borderId="0" xfId="49" applyNumberFormat="1" applyFont="1" applyBorder="1" applyAlignment="1">
      <alignment horizontal="center"/>
      <protection/>
    </xf>
    <xf numFmtId="0" fontId="194" fillId="0" borderId="12" xfId="0" applyFont="1" applyBorder="1" applyAlignment="1">
      <alignment/>
    </xf>
    <xf numFmtId="2" fontId="35" fillId="0" borderId="0" xfId="49" applyNumberFormat="1" applyFont="1" applyBorder="1" applyAlignment="1">
      <alignment horizontal="center"/>
      <protection/>
    </xf>
    <xf numFmtId="0" fontId="117" fillId="0" borderId="0" xfId="0" applyFont="1" applyAlignment="1">
      <alignment/>
    </xf>
    <xf numFmtId="1" fontId="83" fillId="0" borderId="0" xfId="49" applyNumberFormat="1" applyFont="1" applyBorder="1" applyAlignment="1">
      <alignment horizontal="center"/>
      <protection/>
    </xf>
    <xf numFmtId="188" fontId="70" fillId="0" borderId="0" xfId="49" applyNumberFormat="1" applyFont="1" applyBorder="1" applyAlignment="1">
      <alignment horizontal="right"/>
      <protection/>
    </xf>
    <xf numFmtId="0" fontId="83" fillId="0" borderId="0" xfId="49" applyFont="1" applyBorder="1" applyAlignment="1">
      <alignment horizontal="left"/>
      <protection/>
    </xf>
    <xf numFmtId="0" fontId="71" fillId="0" borderId="0" xfId="49" applyFont="1" applyBorder="1">
      <alignment/>
      <protection/>
    </xf>
    <xf numFmtId="0" fontId="71" fillId="0" borderId="16" xfId="49" applyFont="1" applyBorder="1" applyAlignment="1">
      <alignment horizontal="right"/>
      <protection/>
    </xf>
    <xf numFmtId="0" fontId="89" fillId="0" borderId="0" xfId="49" applyFont="1" applyBorder="1" applyAlignment="1">
      <alignment horizontal="center"/>
      <protection/>
    </xf>
    <xf numFmtId="0" fontId="89" fillId="0" borderId="10" xfId="49" applyFont="1" applyBorder="1" applyAlignment="1">
      <alignment/>
      <protection/>
    </xf>
    <xf numFmtId="0" fontId="89" fillId="0" borderId="11" xfId="49" applyFont="1" applyBorder="1" applyAlignment="1">
      <alignment/>
      <protection/>
    </xf>
    <xf numFmtId="0" fontId="118" fillId="0" borderId="16" xfId="0" applyFont="1" applyBorder="1" applyAlignment="1">
      <alignment horizontal="center"/>
    </xf>
    <xf numFmtId="188" fontId="119" fillId="0" borderId="0" xfId="49" applyNumberFormat="1" applyFont="1" applyBorder="1" applyAlignment="1">
      <alignment horizontal="center"/>
      <protection/>
    </xf>
    <xf numFmtId="189" fontId="42" fillId="0" borderId="0" xfId="49" applyNumberFormat="1" applyFont="1" applyBorder="1" applyAlignment="1">
      <alignment horizontal="center"/>
      <protection/>
    </xf>
    <xf numFmtId="0" fontId="120" fillId="0" borderId="0" xfId="0" applyFont="1" applyAlignment="1">
      <alignment horizontal="center"/>
    </xf>
    <xf numFmtId="0" fontId="121" fillId="0" borderId="0" xfId="0" applyFont="1" applyAlignment="1">
      <alignment/>
    </xf>
    <xf numFmtId="188" fontId="35" fillId="0" borderId="21" xfId="49" applyNumberFormat="1" applyFont="1" applyBorder="1" applyAlignment="1">
      <alignment horizontal="right"/>
      <protection/>
    </xf>
    <xf numFmtId="188" fontId="119" fillId="0" borderId="0" xfId="49" applyNumberFormat="1" applyFont="1" applyBorder="1" applyAlignment="1">
      <alignment horizontal="right"/>
      <protection/>
    </xf>
    <xf numFmtId="189" fontId="119" fillId="0" borderId="0" xfId="49" applyNumberFormat="1" applyFont="1" applyBorder="1" applyAlignment="1">
      <alignment horizontal="center"/>
      <protection/>
    </xf>
    <xf numFmtId="0" fontId="89" fillId="0" borderId="16" xfId="49" applyFont="1" applyBorder="1">
      <alignment/>
      <protection/>
    </xf>
    <xf numFmtId="0" fontId="89" fillId="0" borderId="10" xfId="49" applyFont="1" applyBorder="1">
      <alignment/>
      <protection/>
    </xf>
    <xf numFmtId="0" fontId="118" fillId="0" borderId="0" xfId="0" applyFont="1" applyAlignment="1">
      <alignment horizontal="center"/>
    </xf>
    <xf numFmtId="188" fontId="35" fillId="0" borderId="21" xfId="49" applyNumberFormat="1" applyFont="1" applyBorder="1" applyAlignment="1">
      <alignment horizontal="center"/>
      <protection/>
    </xf>
    <xf numFmtId="0" fontId="118" fillId="0" borderId="12" xfId="0" applyFont="1" applyBorder="1" applyAlignment="1">
      <alignment horizontal="center"/>
    </xf>
    <xf numFmtId="188" fontId="90" fillId="0" borderId="12" xfId="49" applyNumberFormat="1" applyFont="1" applyBorder="1" applyAlignment="1">
      <alignment horizontal="center"/>
      <protection/>
    </xf>
    <xf numFmtId="188" fontId="90" fillId="0" borderId="31" xfId="49" applyNumberFormat="1" applyFont="1" applyBorder="1" applyAlignment="1">
      <alignment horizontal="center"/>
      <protection/>
    </xf>
    <xf numFmtId="188" fontId="90" fillId="0" borderId="32" xfId="49" applyNumberFormat="1" applyFont="1" applyBorder="1" applyAlignment="1">
      <alignment horizontal="center"/>
      <protection/>
    </xf>
    <xf numFmtId="188" fontId="122" fillId="0" borderId="12" xfId="49" applyNumberFormat="1" applyFont="1" applyBorder="1" applyAlignment="1">
      <alignment horizontal="center"/>
      <protection/>
    </xf>
    <xf numFmtId="0" fontId="34" fillId="0" borderId="12" xfId="49" applyFont="1" applyBorder="1">
      <alignment/>
      <protection/>
    </xf>
    <xf numFmtId="0" fontId="123" fillId="0" borderId="12" xfId="49" applyFont="1" applyBorder="1">
      <alignment/>
      <protection/>
    </xf>
    <xf numFmtId="0" fontId="123" fillId="0" borderId="12" xfId="49" applyFont="1" applyBorder="1" applyAlignment="1">
      <alignment horizontal="left"/>
      <protection/>
    </xf>
    <xf numFmtId="0" fontId="123" fillId="0" borderId="20" xfId="49" applyFont="1" applyBorder="1" applyAlignment="1">
      <alignment horizontal="left"/>
      <protection/>
    </xf>
    <xf numFmtId="2" fontId="125" fillId="0" borderId="12" xfId="49" applyNumberFormat="1" applyFont="1" applyBorder="1" applyAlignment="1">
      <alignment horizontal="center"/>
      <protection/>
    </xf>
    <xf numFmtId="2" fontId="125" fillId="0" borderId="20" xfId="49" applyNumberFormat="1" applyFont="1" applyBorder="1" applyAlignment="1">
      <alignment horizontal="center"/>
      <protection/>
    </xf>
    <xf numFmtId="2" fontId="126" fillId="0" borderId="16" xfId="49" applyNumberFormat="1" applyFont="1" applyBorder="1" applyAlignment="1">
      <alignment horizontal="center"/>
      <protection/>
    </xf>
    <xf numFmtId="2" fontId="124" fillId="0" borderId="0" xfId="49" applyNumberFormat="1" applyFont="1" applyBorder="1" applyAlignment="1">
      <alignment horizontal="center"/>
      <protection/>
    </xf>
    <xf numFmtId="2" fontId="126" fillId="0" borderId="10" xfId="49" applyNumberFormat="1" applyFont="1" applyBorder="1" applyAlignment="1">
      <alignment horizontal="center"/>
      <protection/>
    </xf>
    <xf numFmtId="2" fontId="126" fillId="0" borderId="0" xfId="49" applyNumberFormat="1" applyFont="1" applyBorder="1" applyAlignment="1">
      <alignment horizontal="center"/>
      <protection/>
    </xf>
    <xf numFmtId="2" fontId="126" fillId="0" borderId="12" xfId="49" applyNumberFormat="1" applyFont="1" applyBorder="1" applyAlignment="1">
      <alignment horizontal="center"/>
      <protection/>
    </xf>
    <xf numFmtId="0" fontId="127" fillId="0" borderId="12" xfId="49" applyFont="1" applyBorder="1">
      <alignment/>
      <protection/>
    </xf>
    <xf numFmtId="0" fontId="128" fillId="0" borderId="21" xfId="49" applyFont="1" applyBorder="1">
      <alignment/>
      <protection/>
    </xf>
    <xf numFmtId="0" fontId="127" fillId="0" borderId="21" xfId="49" applyFont="1" applyBorder="1">
      <alignment/>
      <protection/>
    </xf>
    <xf numFmtId="188" fontId="129" fillId="0" borderId="11" xfId="49" applyNumberFormat="1" applyFont="1" applyBorder="1" applyAlignment="1">
      <alignment horizontal="right"/>
      <protection/>
    </xf>
    <xf numFmtId="188" fontId="129" fillId="0" borderId="27" xfId="49" applyNumberFormat="1" applyFont="1" applyBorder="1" applyAlignment="1">
      <alignment horizontal="right"/>
      <protection/>
    </xf>
    <xf numFmtId="0" fontId="129" fillId="0" borderId="11" xfId="49" applyFont="1" applyBorder="1" applyAlignment="1">
      <alignment horizontal="right"/>
      <protection/>
    </xf>
    <xf numFmtId="0" fontId="129" fillId="0" borderId="23" xfId="49" applyFont="1" applyBorder="1" applyAlignment="1">
      <alignment horizontal="right"/>
      <protection/>
    </xf>
    <xf numFmtId="0" fontId="68" fillId="0" borderId="16" xfId="49" applyFont="1" applyBorder="1" applyAlignment="1">
      <alignment horizontal="left"/>
      <protection/>
    </xf>
    <xf numFmtId="0" fontId="71" fillId="0" borderId="17" xfId="49" applyFont="1" applyBorder="1" applyAlignment="1">
      <alignment horizontal="left"/>
      <protection/>
    </xf>
    <xf numFmtId="0" fontId="71" fillId="0" borderId="16" xfId="49" applyFont="1" applyBorder="1" applyAlignment="1">
      <alignment horizontal="left"/>
      <protection/>
    </xf>
    <xf numFmtId="0" fontId="71" fillId="0" borderId="19" xfId="49" applyFont="1" applyBorder="1" applyAlignment="1">
      <alignment horizontal="left"/>
      <protection/>
    </xf>
    <xf numFmtId="0" fontId="68" fillId="0" borderId="12" xfId="49" applyFont="1" applyBorder="1" applyAlignment="1">
      <alignment horizontal="left"/>
      <protection/>
    </xf>
    <xf numFmtId="0" fontId="34" fillId="0" borderId="12" xfId="0" applyFont="1" applyBorder="1" applyAlignment="1">
      <alignment/>
    </xf>
    <xf numFmtId="189" fontId="68" fillId="0" borderId="0" xfId="49" applyNumberFormat="1" applyFont="1" applyBorder="1" applyAlignment="1">
      <alignment horizontal="center"/>
      <protection/>
    </xf>
    <xf numFmtId="0" fontId="34" fillId="0" borderId="21" xfId="49" applyFont="1" applyBorder="1">
      <alignment/>
      <protection/>
    </xf>
    <xf numFmtId="0" fontId="34" fillId="0" borderId="20" xfId="49" applyFont="1" applyBorder="1">
      <alignment/>
      <protection/>
    </xf>
    <xf numFmtId="0" fontId="34" fillId="0" borderId="18" xfId="49" applyFont="1" applyBorder="1">
      <alignment/>
      <protection/>
    </xf>
    <xf numFmtId="0" fontId="85" fillId="0" borderId="0" xfId="0" applyFont="1" applyAlignment="1">
      <alignment/>
    </xf>
    <xf numFmtId="0" fontId="34" fillId="0" borderId="0" xfId="0" applyFont="1" applyBorder="1" applyAlignment="1">
      <alignment/>
    </xf>
    <xf numFmtId="0" fontId="215" fillId="0" borderId="0" xfId="0" applyFont="1" applyAlignment="1">
      <alignment/>
    </xf>
    <xf numFmtId="0" fontId="130" fillId="0" borderId="0" xfId="0" applyFont="1" applyAlignment="1">
      <alignment/>
    </xf>
    <xf numFmtId="2" fontId="90" fillId="0" borderId="12" xfId="49" applyNumberFormat="1" applyFont="1" applyBorder="1" applyAlignment="1">
      <alignment horizontal="center"/>
      <protection/>
    </xf>
    <xf numFmtId="0" fontId="216" fillId="0" borderId="0" xfId="49" applyFont="1" applyBorder="1">
      <alignment/>
      <protection/>
    </xf>
    <xf numFmtId="0" fontId="216" fillId="0" borderId="0" xfId="0" applyFont="1" applyAlignment="1">
      <alignment/>
    </xf>
    <xf numFmtId="0" fontId="217" fillId="0" borderId="0" xfId="0" applyFont="1" applyAlignment="1">
      <alignment/>
    </xf>
    <xf numFmtId="0" fontId="218" fillId="0" borderId="0" xfId="0" applyFont="1" applyAlignment="1">
      <alignment/>
    </xf>
    <xf numFmtId="0" fontId="104" fillId="0" borderId="0" xfId="49" applyFont="1" applyAlignment="1">
      <alignment horizontal="center"/>
      <protection/>
    </xf>
    <xf numFmtId="0" fontId="214" fillId="0" borderId="12" xfId="0" applyFont="1" applyBorder="1" applyAlignment="1">
      <alignment/>
    </xf>
    <xf numFmtId="0" fontId="94" fillId="33" borderId="0" xfId="0" applyFont="1" applyFill="1" applyAlignment="1">
      <alignment/>
    </xf>
    <xf numFmtId="0" fontId="92" fillId="33" borderId="0" xfId="0" applyFont="1" applyFill="1" applyBorder="1" applyAlignment="1">
      <alignment/>
    </xf>
    <xf numFmtId="0" fontId="219" fillId="33" borderId="0" xfId="0" applyFont="1" applyFill="1" applyBorder="1" applyAlignment="1">
      <alignment horizontal="center"/>
    </xf>
    <xf numFmtId="0" fontId="220" fillId="0" borderId="0" xfId="0" applyFont="1" applyAlignment="1">
      <alignment/>
    </xf>
    <xf numFmtId="0" fontId="221" fillId="0" borderId="0" xfId="49" applyFont="1" applyAlignment="1">
      <alignment horizontal="center"/>
      <protection/>
    </xf>
    <xf numFmtId="0" fontId="221" fillId="0" borderId="33" xfId="49" applyFont="1" applyBorder="1" applyAlignment="1">
      <alignment horizontal="center"/>
      <protection/>
    </xf>
    <xf numFmtId="0" fontId="1" fillId="0" borderId="0" xfId="0" applyFont="1" applyAlignment="1">
      <alignment/>
    </xf>
    <xf numFmtId="0" fontId="87" fillId="0" borderId="0" xfId="49" applyFont="1" applyBorder="1" applyAlignment="1">
      <alignment horizontal="center"/>
      <protection/>
    </xf>
    <xf numFmtId="0" fontId="89" fillId="0" borderId="0" xfId="49" applyFont="1" applyBorder="1" applyAlignment="1">
      <alignment horizontal="center"/>
      <protection/>
    </xf>
    <xf numFmtId="0" fontId="95" fillId="0" borderId="0" xfId="49" applyFont="1" applyBorder="1" applyAlignment="1">
      <alignment horizontal="center"/>
      <protection/>
    </xf>
    <xf numFmtId="0" fontId="222" fillId="0" borderId="15" xfId="0" applyFont="1" applyBorder="1" applyAlignment="1">
      <alignment horizontal="center"/>
    </xf>
    <xf numFmtId="188" fontId="92" fillId="0" borderId="0" xfId="49" applyNumberFormat="1" applyFont="1" applyBorder="1" applyAlignment="1">
      <alignment horizontal="center"/>
      <protection/>
    </xf>
    <xf numFmtId="0" fontId="112" fillId="0" borderId="0" xfId="0" applyFont="1" applyBorder="1" applyAlignment="1">
      <alignment horizontal="left"/>
    </xf>
    <xf numFmtId="0" fontId="211" fillId="0" borderId="0" xfId="0" applyFont="1" applyAlignment="1">
      <alignment horizontal="left"/>
    </xf>
    <xf numFmtId="0" fontId="95" fillId="0" borderId="0" xfId="49" applyFont="1" applyBorder="1" applyAlignment="1">
      <alignment horizontal="left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Sayfa1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image" Target="../media/image12.jpeg" /><Relationship Id="rId5" Type="http://schemas.openxmlformats.org/officeDocument/2006/relationships/hyperlink" Target="http://www.forumalem.biz/wp-content/uploads/2011/05/ce.png" TargetMode="External" /><Relationship Id="rId6" Type="http://schemas.openxmlformats.org/officeDocument/2006/relationships/hyperlink" Target="http://www.forumalem.biz/wp-content/uploads/2011/05/ce.png" TargetMode="External" /><Relationship Id="rId7" Type="http://schemas.openxmlformats.org/officeDocument/2006/relationships/hyperlink" Target="http://www.forumalem.biz/wp-content/uploads/2011/05/ce.png" TargetMode="External" /><Relationship Id="rId8" Type="http://schemas.openxmlformats.org/officeDocument/2006/relationships/hyperlink" Target="http://www.forumalem.biz/wp-content/uploads/2011/05/ce.png" TargetMode="External" /><Relationship Id="rId9" Type="http://schemas.openxmlformats.org/officeDocument/2006/relationships/image" Target="../media/image4.jpeg" /><Relationship Id="rId10" Type="http://schemas.openxmlformats.org/officeDocument/2006/relationships/hyperlink" Target="http://www.google.com.tr/imgres?imgurl=http://upload.wikimedia.org/wikipedia/en/7/73/RINA-Logo.jpg&amp;imgrefurl=http://en.wikipedia.org/wiki/File:RINA-Logo.jpg&amp;h=176&amp;w=178&amp;sz=10&amp;tbnid=fWzMc2F97lA_MM:&amp;tbnh=100&amp;tbnw=101&amp;prev=/search%3Fq%3DLOGO%2BR%25C4%25B0NA%26tbm%3Disch%26tbo%3Du&amp;zoom=1&amp;q=LOGO+R%C4%B0NA&amp;hl=tr&amp;usg=__9cvL7Wxmf89kZZwLJj7AIQC7iL4=&amp;sa=X&amp;ei=L2XrTu_zNcbHsgaNmaW3Bw&amp;ved=0CB4Q9QEwAw" TargetMode="External" /><Relationship Id="rId11" Type="http://schemas.openxmlformats.org/officeDocument/2006/relationships/hyperlink" Target="http://www.google.com.tr/imgres?imgurl=http://upload.wikimedia.org/wikipedia/en/7/73/RINA-Logo.jpg&amp;imgrefurl=http://en.wikipedia.org/wiki/File:RINA-Logo.jpg&amp;h=176&amp;w=178&amp;sz=10&amp;tbnid=fWzMc2F97lA_MM:&amp;tbnh=100&amp;tbnw=101&amp;prev=/search%3Fq%3DLOGO%2BR%25C4%25B0NA%26tbm%3Disch%26tbo%3Du&amp;zoom=1&amp;q=LOGO+R%C4%B0NA&amp;hl=tr&amp;usg=__9cvL7Wxmf89kZZwLJj7AIQC7iL4=&amp;sa=X&amp;ei=L2XrTu_zNcbHsgaNmaW3Bw&amp;ved=0CB4Q9QEwAw" TargetMode="External" /><Relationship Id="rId12" Type="http://schemas.openxmlformats.org/officeDocument/2006/relationships/image" Target="../media/image7.jpeg" /><Relationship Id="rId13" Type="http://schemas.openxmlformats.org/officeDocument/2006/relationships/hyperlink" Target="http://upload.wikimedia.org/wikipedia/en/7/73/RINA-Logo.jpg" TargetMode="External" /><Relationship Id="rId14" Type="http://schemas.openxmlformats.org/officeDocument/2006/relationships/hyperlink" Target="http://upload.wikimedia.org/wikipedia/en/7/73/RINA-Logo.jpg" TargetMode="External" /><Relationship Id="rId15" Type="http://schemas.openxmlformats.org/officeDocument/2006/relationships/hyperlink" Target="http://www.forumalem.biz/wp-content/uploads/2011/05/ce.png" TargetMode="External" /><Relationship Id="rId16" Type="http://schemas.openxmlformats.org/officeDocument/2006/relationships/hyperlink" Target="http://www.forumalem.biz/wp-content/uploads/2011/05/ce.png" TargetMode="External" /><Relationship Id="rId17" Type="http://schemas.openxmlformats.org/officeDocument/2006/relationships/hyperlink" Target="http://upload.wikimedia.org/wikipedia/en/7/73/RINA-Logo.jpg" TargetMode="External" /><Relationship Id="rId18" Type="http://schemas.openxmlformats.org/officeDocument/2006/relationships/hyperlink" Target="http://upload.wikimedia.org/wikipedia/en/7/73/RINA-Logo.jpg" TargetMode="External" /><Relationship Id="rId19" Type="http://schemas.openxmlformats.org/officeDocument/2006/relationships/hyperlink" Target="http://www.forumalem.biz/wp-content/uploads/2011/05/ce.png" TargetMode="External" /><Relationship Id="rId20" Type="http://schemas.openxmlformats.org/officeDocument/2006/relationships/hyperlink" Target="http://www.forumalem.biz/wp-content/uploads/2011/05/ce.png" TargetMode="External" /><Relationship Id="rId21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png" /><Relationship Id="rId3" Type="http://schemas.openxmlformats.org/officeDocument/2006/relationships/image" Target="../media/image7.jpeg" /><Relationship Id="rId4" Type="http://schemas.openxmlformats.org/officeDocument/2006/relationships/hyperlink" Target="http://upload.wikimedia.org/wikipedia/en/7/73/RINA-Logo.jpg" TargetMode="External" /><Relationship Id="rId5" Type="http://schemas.openxmlformats.org/officeDocument/2006/relationships/hyperlink" Target="http://upload.wikimedia.org/wikipedia/en/7/73/RINA-Logo.jpg" TargetMode="External" /><Relationship Id="rId6" Type="http://schemas.openxmlformats.org/officeDocument/2006/relationships/image" Target="../media/image12.jpeg" /><Relationship Id="rId7" Type="http://schemas.openxmlformats.org/officeDocument/2006/relationships/hyperlink" Target="http://www.forumalem.biz/wp-content/uploads/2011/05/ce.png" TargetMode="External" /><Relationship Id="rId8" Type="http://schemas.openxmlformats.org/officeDocument/2006/relationships/hyperlink" Target="http://www.forumalem.biz/wp-content/uploads/2011/05/ce.png" TargetMode="External" /><Relationship Id="rId9" Type="http://schemas.openxmlformats.org/officeDocument/2006/relationships/image" Target="../media/image3.jpeg" /><Relationship Id="rId10" Type="http://schemas.openxmlformats.org/officeDocument/2006/relationships/hyperlink" Target="http://www.forumalem.biz/wp-content/uploads/2011/05/ce.png" TargetMode="External" /><Relationship Id="rId11" Type="http://schemas.openxmlformats.org/officeDocument/2006/relationships/hyperlink" Target="http://www.forumalem.biz/wp-content/uploads/2011/05/ce.png" TargetMode="External" /><Relationship Id="rId12" Type="http://schemas.openxmlformats.org/officeDocument/2006/relationships/hyperlink" Target="http://www.forumalem.biz/wp-content/uploads/2011/05/ce.png" TargetMode="External" /><Relationship Id="rId13" Type="http://schemas.openxmlformats.org/officeDocument/2006/relationships/hyperlink" Target="http://www.forumalem.biz/wp-content/uploads/2011/05/ce.png" TargetMode="External" /><Relationship Id="rId14" Type="http://schemas.openxmlformats.org/officeDocument/2006/relationships/image" Target="../media/image4.jpeg" /><Relationship Id="rId15" Type="http://schemas.openxmlformats.org/officeDocument/2006/relationships/hyperlink" Target="http://www.google.com.tr/imgres?imgurl=http://upload.wikimedia.org/wikipedia/en/7/73/RINA-Logo.jpg&amp;imgrefurl=http://en.wikipedia.org/wiki/File:RINA-Logo.jpg&amp;h=176&amp;w=178&amp;sz=10&amp;tbnid=fWzMc2F97lA_MM:&amp;tbnh=100&amp;tbnw=101&amp;prev=/search%3Fq%3DLOGO%2BR%25C4%25B0NA%26tbm%3Disch%26tbo%3Du&amp;zoom=1&amp;q=LOGO+R%C4%B0NA&amp;hl=tr&amp;usg=__9cvL7Wxmf89kZZwLJj7AIQC7iL4=&amp;sa=X&amp;ei=L2XrTu_zNcbHsgaNmaW3Bw&amp;ved=0CB4Q9QEwAw" TargetMode="External" /><Relationship Id="rId16" Type="http://schemas.openxmlformats.org/officeDocument/2006/relationships/hyperlink" Target="http://www.google.com.tr/imgres?imgurl=http://upload.wikimedia.org/wikipedia/en/7/73/RINA-Logo.jpg&amp;imgrefurl=http://en.wikipedia.org/wiki/File:RINA-Logo.jpg&amp;h=176&amp;w=178&amp;sz=10&amp;tbnid=fWzMc2F97lA_MM:&amp;tbnh=100&amp;tbnw=101&amp;prev=/search%3Fq%3DLOGO%2BR%25C4%25B0NA%26tbm%3Disch%26tbo%3Du&amp;zoom=1&amp;q=LOGO+R%C4%B0NA&amp;hl=tr&amp;usg=__9cvL7Wxmf89kZZwLJj7AIQC7iL4=&amp;sa=X&amp;ei=L2XrTu_zNcbHsgaNmaW3Bw&amp;ved=0CB4Q9QEwAw" TargetMode="External" /><Relationship Id="rId17" Type="http://schemas.openxmlformats.org/officeDocument/2006/relationships/hyperlink" Target="http://upload.wikimedia.org/wikipedia/en/7/73/RINA-Logo.jpg" TargetMode="External" /><Relationship Id="rId18" Type="http://schemas.openxmlformats.org/officeDocument/2006/relationships/hyperlink" Target="http://upload.wikimedia.org/wikipedia/en/7/73/RINA-Logo.jpg" TargetMode="External" /><Relationship Id="rId19" Type="http://schemas.openxmlformats.org/officeDocument/2006/relationships/hyperlink" Target="http://www.forumalem.biz/wp-content/uploads/2011/05/ce.png" TargetMode="External" /><Relationship Id="rId20" Type="http://schemas.openxmlformats.org/officeDocument/2006/relationships/hyperlink" Target="http://www.forumalem.biz/wp-content/uploads/2011/05/ce.png" TargetMode="External" /><Relationship Id="rId21" Type="http://schemas.openxmlformats.org/officeDocument/2006/relationships/image" Target="../media/image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png" /><Relationship Id="rId3" Type="http://schemas.openxmlformats.org/officeDocument/2006/relationships/image" Target="../media/image7.jpeg" /><Relationship Id="rId4" Type="http://schemas.openxmlformats.org/officeDocument/2006/relationships/hyperlink" Target="http://upload.wikimedia.org/wikipedia/en/7/73/RINA-Logo.jpg" TargetMode="External" /><Relationship Id="rId5" Type="http://schemas.openxmlformats.org/officeDocument/2006/relationships/hyperlink" Target="http://upload.wikimedia.org/wikipedia/en/7/73/RINA-Logo.jpg" TargetMode="External" /><Relationship Id="rId6" Type="http://schemas.openxmlformats.org/officeDocument/2006/relationships/image" Target="../media/image12.jpeg" /><Relationship Id="rId7" Type="http://schemas.openxmlformats.org/officeDocument/2006/relationships/hyperlink" Target="http://www.forumalem.biz/wp-content/uploads/2011/05/ce.png" TargetMode="External" /><Relationship Id="rId8" Type="http://schemas.openxmlformats.org/officeDocument/2006/relationships/hyperlink" Target="http://www.forumalem.biz/wp-content/uploads/2011/05/ce.png" TargetMode="External" /><Relationship Id="rId9" Type="http://schemas.openxmlformats.org/officeDocument/2006/relationships/image" Target="../media/image3.jpeg" /><Relationship Id="rId10" Type="http://schemas.openxmlformats.org/officeDocument/2006/relationships/hyperlink" Target="http://www.forumalem.biz/wp-content/uploads/2011/05/ce.png" TargetMode="External" /><Relationship Id="rId11" Type="http://schemas.openxmlformats.org/officeDocument/2006/relationships/hyperlink" Target="http://www.forumalem.biz/wp-content/uploads/2011/05/ce.png" TargetMode="External" /><Relationship Id="rId12" Type="http://schemas.openxmlformats.org/officeDocument/2006/relationships/hyperlink" Target="http://www.forumalem.biz/wp-content/uploads/2011/05/ce.png" TargetMode="External" /><Relationship Id="rId13" Type="http://schemas.openxmlformats.org/officeDocument/2006/relationships/hyperlink" Target="http://www.forumalem.biz/wp-content/uploads/2011/05/ce.png" TargetMode="External" /><Relationship Id="rId14" Type="http://schemas.openxmlformats.org/officeDocument/2006/relationships/image" Target="../media/image4.jpeg" /><Relationship Id="rId15" Type="http://schemas.openxmlformats.org/officeDocument/2006/relationships/hyperlink" Target="http://www.google.com.tr/imgres?imgurl=http://upload.wikimedia.org/wikipedia/en/7/73/RINA-Logo.jpg&amp;imgrefurl=http://en.wikipedia.org/wiki/File:RINA-Logo.jpg&amp;h=176&amp;w=178&amp;sz=10&amp;tbnid=fWzMc2F97lA_MM:&amp;tbnh=100&amp;tbnw=101&amp;prev=/search%3Fq%3DLOGO%2BR%25C4%25B0NA%26tbm%3Disch%26tbo%3Du&amp;zoom=1&amp;q=LOGO+R%C4%B0NA&amp;hl=tr&amp;usg=__9cvL7Wxmf89kZZwLJj7AIQC7iL4=&amp;sa=X&amp;ei=L2XrTu_zNcbHsgaNmaW3Bw&amp;ved=0CB4Q9QEwAw" TargetMode="External" /><Relationship Id="rId16" Type="http://schemas.openxmlformats.org/officeDocument/2006/relationships/hyperlink" Target="http://www.google.com.tr/imgres?imgurl=http://upload.wikimedia.org/wikipedia/en/7/73/RINA-Logo.jpg&amp;imgrefurl=http://en.wikipedia.org/wiki/File:RINA-Logo.jpg&amp;h=176&amp;w=178&amp;sz=10&amp;tbnid=fWzMc2F97lA_MM:&amp;tbnh=100&amp;tbnw=101&amp;prev=/search%3Fq%3DLOGO%2BR%25C4%25B0NA%26tbm%3Disch%26tbo%3Du&amp;zoom=1&amp;q=LOGO+R%C4%B0NA&amp;hl=tr&amp;usg=__9cvL7Wxmf89kZZwLJj7AIQC7iL4=&amp;sa=X&amp;ei=L2XrTu_zNcbHsgaNmaW3Bw&amp;ved=0CB4Q9QEwAw" TargetMode="External" /><Relationship Id="rId17" Type="http://schemas.openxmlformats.org/officeDocument/2006/relationships/hyperlink" Target="http://upload.wikimedia.org/wikipedia/en/7/73/RINA-Logo.jpg" TargetMode="External" /><Relationship Id="rId18" Type="http://schemas.openxmlformats.org/officeDocument/2006/relationships/hyperlink" Target="http://upload.wikimedia.org/wikipedia/en/7/73/RINA-Logo.jpg" TargetMode="External" /><Relationship Id="rId19" Type="http://schemas.openxmlformats.org/officeDocument/2006/relationships/hyperlink" Target="http://upload.wikimedia.org/wikipedia/en/7/73/RINA-Logo.jpg" TargetMode="External" /><Relationship Id="rId20" Type="http://schemas.openxmlformats.org/officeDocument/2006/relationships/hyperlink" Target="http://upload.wikimedia.org/wikipedia/en/7/73/RINA-Logo.jpg" TargetMode="External" /><Relationship Id="rId21" Type="http://schemas.openxmlformats.org/officeDocument/2006/relationships/hyperlink" Target="http://www.forumalem.biz/wp-content/uploads/2011/05/ce.png" TargetMode="External" /><Relationship Id="rId22" Type="http://schemas.openxmlformats.org/officeDocument/2006/relationships/hyperlink" Target="http://www.forumalem.biz/wp-content/uploads/2011/05/ce.png" TargetMode="External" /><Relationship Id="rId23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56</xdr:row>
      <xdr:rowOff>123825</xdr:rowOff>
    </xdr:from>
    <xdr:to>
      <xdr:col>2</xdr:col>
      <xdr:colOff>1428750</xdr:colOff>
      <xdr:row>56</xdr:row>
      <xdr:rowOff>742950</xdr:rowOff>
    </xdr:to>
    <xdr:pic>
      <xdr:nvPicPr>
        <xdr:cNvPr id="1" name="Picture 1" descr="http://www.qatechnic.com/logo/ISO9001-2008TURKAKthum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4450675"/>
          <a:ext cx="2809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53</xdr:row>
      <xdr:rowOff>142875</xdr:rowOff>
    </xdr:from>
    <xdr:to>
      <xdr:col>10</xdr:col>
      <xdr:colOff>1590675</xdr:colOff>
      <xdr:row>56</xdr:row>
      <xdr:rowOff>628650</xdr:rowOff>
    </xdr:to>
    <xdr:pic>
      <xdr:nvPicPr>
        <xdr:cNvPr id="2" name="Picture 3" descr="http://www.kentmuhendislik.com/images/ref/Turk_loydu_log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12000" y="23755350"/>
          <a:ext cx="14001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142</xdr:row>
      <xdr:rowOff>419100</xdr:rowOff>
    </xdr:from>
    <xdr:to>
      <xdr:col>7</xdr:col>
      <xdr:colOff>1238250</xdr:colOff>
      <xdr:row>144</xdr:row>
      <xdr:rowOff>114300</xdr:rowOff>
    </xdr:to>
    <xdr:pic>
      <xdr:nvPicPr>
        <xdr:cNvPr id="3" name="Picture 10" descr="http://www.kentmuhendislik.com/images/ref/Turk_loydu_log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58975" y="78362175"/>
          <a:ext cx="781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56</xdr:row>
      <xdr:rowOff>161925</xdr:rowOff>
    </xdr:from>
    <xdr:to>
      <xdr:col>5</xdr:col>
      <xdr:colOff>1381125</xdr:colOff>
      <xdr:row>56</xdr:row>
      <xdr:rowOff>800100</xdr:rowOff>
    </xdr:to>
    <xdr:pic>
      <xdr:nvPicPr>
        <xdr:cNvPr id="4" name="Picture 126" descr="http://www.amblemler.com/data/thumbnails/28/logo_tse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15500" y="24488775"/>
          <a:ext cx="1190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371475</xdr:colOff>
      <xdr:row>0</xdr:row>
      <xdr:rowOff>247650</xdr:rowOff>
    </xdr:from>
    <xdr:to>
      <xdr:col>10</xdr:col>
      <xdr:colOff>1257300</xdr:colOff>
      <xdr:row>0</xdr:row>
      <xdr:rowOff>590550</xdr:rowOff>
    </xdr:to>
    <xdr:pic>
      <xdr:nvPicPr>
        <xdr:cNvPr id="5" name="Picture 126" descr="http://www.amblemler.com/data/thumbnails/28/logo_tse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992975" y="247650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0</xdr:row>
      <xdr:rowOff>180975</xdr:rowOff>
    </xdr:from>
    <xdr:to>
      <xdr:col>9</xdr:col>
      <xdr:colOff>1143000</xdr:colOff>
      <xdr:row>0</xdr:row>
      <xdr:rowOff>619125</xdr:rowOff>
    </xdr:to>
    <xdr:pic>
      <xdr:nvPicPr>
        <xdr:cNvPr id="6" name="13 Resim" descr="Tam boyutlu görseli göste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421350" y="180975"/>
          <a:ext cx="695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56</xdr:row>
      <xdr:rowOff>76200</xdr:rowOff>
    </xdr:from>
    <xdr:to>
      <xdr:col>4</xdr:col>
      <xdr:colOff>695325</xdr:colOff>
      <xdr:row>56</xdr:row>
      <xdr:rowOff>552450</xdr:rowOff>
    </xdr:to>
    <xdr:pic>
      <xdr:nvPicPr>
        <xdr:cNvPr id="7" name="14 Resim" descr="Tam boyutlu görseli göster">
          <a:hlinkClick r:id="rId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3375" y="24403050"/>
          <a:ext cx="6953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752475</xdr:colOff>
      <xdr:row>56</xdr:row>
      <xdr:rowOff>552450</xdr:rowOff>
    </xdr:to>
    <xdr:pic>
      <xdr:nvPicPr>
        <xdr:cNvPr id="8" name="Picture 323" descr="http://www.google.com.tr/images?q=tbn:ANd9GcSYiQU6BoihXLQNeMZQpzW6C4jBT8AISZJ9m_MNdvHSW9nBS7G3k-8uhw">
          <a:hlinkClick r:id="rId11"/>
        </xdr:cNvPr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097250" y="24326850"/>
          <a:ext cx="752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143</xdr:row>
      <xdr:rowOff>0</xdr:rowOff>
    </xdr:from>
    <xdr:to>
      <xdr:col>6</xdr:col>
      <xdr:colOff>800100</xdr:colOff>
      <xdr:row>144</xdr:row>
      <xdr:rowOff>104775</xdr:rowOff>
    </xdr:to>
    <xdr:pic>
      <xdr:nvPicPr>
        <xdr:cNvPr id="9" name="Picture 324" descr="Tam boyutlu görseli göster">
          <a:hlinkClick r:id="rId14"/>
        </xdr:cNvPr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715750" y="78409800"/>
          <a:ext cx="800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147</xdr:row>
      <xdr:rowOff>0</xdr:rowOff>
    </xdr:from>
    <xdr:to>
      <xdr:col>8</xdr:col>
      <xdr:colOff>695325</xdr:colOff>
      <xdr:row>147</xdr:row>
      <xdr:rowOff>438150</xdr:rowOff>
    </xdr:to>
    <xdr:pic>
      <xdr:nvPicPr>
        <xdr:cNvPr id="10" name="16 Resim" descr="Tam boyutlu görseli göster">
          <a:hlinkClick r:id="rId1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097250" y="80276700"/>
          <a:ext cx="695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146</xdr:row>
      <xdr:rowOff>123825</xdr:rowOff>
    </xdr:from>
    <xdr:to>
      <xdr:col>6</xdr:col>
      <xdr:colOff>847725</xdr:colOff>
      <xdr:row>147</xdr:row>
      <xdr:rowOff>447675</xdr:rowOff>
    </xdr:to>
    <xdr:pic>
      <xdr:nvPicPr>
        <xdr:cNvPr id="11" name="Picture 10" descr="http://www.kentmuhendislik.com/images/ref/Turk_loydu_log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82425" y="79933800"/>
          <a:ext cx="78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409575</xdr:colOff>
      <xdr:row>143</xdr:row>
      <xdr:rowOff>447675</xdr:rowOff>
    </xdr:from>
    <xdr:to>
      <xdr:col>8</xdr:col>
      <xdr:colOff>1333500</xdr:colOff>
      <xdr:row>145</xdr:row>
      <xdr:rowOff>152400</xdr:rowOff>
    </xdr:to>
    <xdr:pic>
      <xdr:nvPicPr>
        <xdr:cNvPr id="12" name="Picture 127" descr="http://www.amblemler.com/data/thumbnails/28/logo_tse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506825" y="78857475"/>
          <a:ext cx="923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143</xdr:row>
      <xdr:rowOff>0</xdr:rowOff>
    </xdr:from>
    <xdr:to>
      <xdr:col>6</xdr:col>
      <xdr:colOff>800100</xdr:colOff>
      <xdr:row>144</xdr:row>
      <xdr:rowOff>104775</xdr:rowOff>
    </xdr:to>
    <xdr:pic>
      <xdr:nvPicPr>
        <xdr:cNvPr id="13" name="Picture 324" descr="Tam boyutlu görseli göster">
          <a:hlinkClick r:id="rId18"/>
        </xdr:cNvPr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715750" y="78409800"/>
          <a:ext cx="800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147</xdr:row>
      <xdr:rowOff>0</xdr:rowOff>
    </xdr:from>
    <xdr:to>
      <xdr:col>8</xdr:col>
      <xdr:colOff>695325</xdr:colOff>
      <xdr:row>148</xdr:row>
      <xdr:rowOff>0</xdr:rowOff>
    </xdr:to>
    <xdr:pic>
      <xdr:nvPicPr>
        <xdr:cNvPr id="14" name="16 Resim" descr="Tam boyutlu görseli göster">
          <a:hlinkClick r:id="rId2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097250" y="80276700"/>
          <a:ext cx="6953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1485900</xdr:colOff>
      <xdr:row>143</xdr:row>
      <xdr:rowOff>28575</xdr:rowOff>
    </xdr:from>
    <xdr:to>
      <xdr:col>6</xdr:col>
      <xdr:colOff>2009775</xdr:colOff>
      <xdr:row>146</xdr:row>
      <xdr:rowOff>0</xdr:rowOff>
    </xdr:to>
    <xdr:pic>
      <xdr:nvPicPr>
        <xdr:cNvPr id="15" name="Picture 196" descr="RÄ°NA LOGOSU ile ilgili gÃ¶rsel sonucu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439275" y="78438375"/>
          <a:ext cx="42862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333375</xdr:colOff>
      <xdr:row>0</xdr:row>
      <xdr:rowOff>161925</xdr:rowOff>
    </xdr:from>
    <xdr:to>
      <xdr:col>8</xdr:col>
      <xdr:colOff>1114425</xdr:colOff>
      <xdr:row>0</xdr:row>
      <xdr:rowOff>685800</xdr:rowOff>
    </xdr:to>
    <xdr:pic>
      <xdr:nvPicPr>
        <xdr:cNvPr id="1" name="Picture 10" descr="http://www.kentmuhendislik.com/images/ref/Turk_loydu_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0" y="161925"/>
          <a:ext cx="781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1066800</xdr:colOff>
      <xdr:row>4</xdr:row>
      <xdr:rowOff>152400</xdr:rowOff>
    </xdr:from>
    <xdr:to>
      <xdr:col>8</xdr:col>
      <xdr:colOff>1076325</xdr:colOff>
      <xdr:row>5</xdr:row>
      <xdr:rowOff>161925</xdr:rowOff>
    </xdr:to>
    <xdr:pic>
      <xdr:nvPicPr>
        <xdr:cNvPr id="2" name="Picture 127" descr="http://www.amblemler.com/data/thumbnails/28/logo_tse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82675" y="1400175"/>
          <a:ext cx="9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0</xdr:row>
      <xdr:rowOff>276225</xdr:rowOff>
    </xdr:from>
    <xdr:to>
      <xdr:col>7</xdr:col>
      <xdr:colOff>1066800</xdr:colOff>
      <xdr:row>0</xdr:row>
      <xdr:rowOff>647700</xdr:rowOff>
    </xdr:to>
    <xdr:pic>
      <xdr:nvPicPr>
        <xdr:cNvPr id="3" name="Picture 324" descr="Tam boyutlu görseli göster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10975" y="276225"/>
          <a:ext cx="695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695325</xdr:colOff>
      <xdr:row>8</xdr:row>
      <xdr:rowOff>0</xdr:rowOff>
    </xdr:to>
    <xdr:pic>
      <xdr:nvPicPr>
        <xdr:cNvPr id="4" name="16 Resim" descr="Tam boyutlu görseli göster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715875" y="2466975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56</xdr:row>
      <xdr:rowOff>200025</xdr:rowOff>
    </xdr:from>
    <xdr:to>
      <xdr:col>2</xdr:col>
      <xdr:colOff>1409700</xdr:colOff>
      <xdr:row>56</xdr:row>
      <xdr:rowOff>638175</xdr:rowOff>
    </xdr:to>
    <xdr:pic>
      <xdr:nvPicPr>
        <xdr:cNvPr id="5" name="Picture 1" descr="http://www.qatechnic.com/logo/ISO9001-2008TURKAKthumb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47650" y="23783925"/>
          <a:ext cx="2819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56</xdr:row>
      <xdr:rowOff>9525</xdr:rowOff>
    </xdr:from>
    <xdr:to>
      <xdr:col>10</xdr:col>
      <xdr:colOff>781050</xdr:colOff>
      <xdr:row>56</xdr:row>
      <xdr:rowOff>638175</xdr:rowOff>
    </xdr:to>
    <xdr:pic>
      <xdr:nvPicPr>
        <xdr:cNvPr id="6" name="Picture 3" descr="http://www.kentmuhendislik.com/images/ref/Turk_loydu_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0" y="23593425"/>
          <a:ext cx="657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119</xdr:row>
      <xdr:rowOff>123825</xdr:rowOff>
    </xdr:from>
    <xdr:to>
      <xdr:col>6</xdr:col>
      <xdr:colOff>847725</xdr:colOff>
      <xdr:row>120</xdr:row>
      <xdr:rowOff>447675</xdr:rowOff>
    </xdr:to>
    <xdr:pic>
      <xdr:nvPicPr>
        <xdr:cNvPr id="7" name="Picture 10" descr="http://www.kentmuhendislik.com/images/ref/Turk_loydu_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77400" y="51996975"/>
          <a:ext cx="78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56</xdr:row>
      <xdr:rowOff>161925</xdr:rowOff>
    </xdr:from>
    <xdr:to>
      <xdr:col>5</xdr:col>
      <xdr:colOff>695325</xdr:colOff>
      <xdr:row>56</xdr:row>
      <xdr:rowOff>638175</xdr:rowOff>
    </xdr:to>
    <xdr:pic>
      <xdr:nvPicPr>
        <xdr:cNvPr id="8" name="Picture 126" descr="http://www.amblemler.com/data/thumbnails/28/logo_tse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43925" y="23745825"/>
          <a:ext cx="514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847725</xdr:colOff>
      <xdr:row>0</xdr:row>
      <xdr:rowOff>285750</xdr:rowOff>
    </xdr:from>
    <xdr:to>
      <xdr:col>10</xdr:col>
      <xdr:colOff>1733550</xdr:colOff>
      <xdr:row>0</xdr:row>
      <xdr:rowOff>628650</xdr:rowOff>
    </xdr:to>
    <xdr:pic>
      <xdr:nvPicPr>
        <xdr:cNvPr id="9" name="Picture 126" descr="http://www.amblemler.com/data/thumbnails/28/logo_tse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21150" y="285750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542925</xdr:colOff>
      <xdr:row>0</xdr:row>
      <xdr:rowOff>200025</xdr:rowOff>
    </xdr:from>
    <xdr:to>
      <xdr:col>9</xdr:col>
      <xdr:colOff>1238250</xdr:colOff>
      <xdr:row>0</xdr:row>
      <xdr:rowOff>638175</xdr:rowOff>
    </xdr:to>
    <xdr:pic>
      <xdr:nvPicPr>
        <xdr:cNvPr id="10" name="13 Resim" descr="Tam boyutlu görseli göster">
          <a:hlinkClick r:id="rId11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868525" y="200025"/>
          <a:ext cx="695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56</xdr:row>
      <xdr:rowOff>76200</xdr:rowOff>
    </xdr:from>
    <xdr:to>
      <xdr:col>4</xdr:col>
      <xdr:colOff>695325</xdr:colOff>
      <xdr:row>56</xdr:row>
      <xdr:rowOff>638175</xdr:rowOff>
    </xdr:to>
    <xdr:pic>
      <xdr:nvPicPr>
        <xdr:cNvPr id="11" name="14 Resim" descr="Tam boyutlu görseli göster">
          <a:hlinkClick r:id="rId13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91325" y="23660100"/>
          <a:ext cx="695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752475</xdr:colOff>
      <xdr:row>57</xdr:row>
      <xdr:rowOff>0</xdr:rowOff>
    </xdr:to>
    <xdr:pic>
      <xdr:nvPicPr>
        <xdr:cNvPr id="12" name="Picture 323" descr="http://www.google.com.tr/images?q=tbn:ANd9GcSYiQU6BoihXLQNeMZQpzW6C4jBT8AISZJ9m_MNdvHSW9nBS7G3k-8uhw">
          <a:hlinkClick r:id="rId16"/>
        </xdr:cNvPr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715875" y="23583900"/>
          <a:ext cx="752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409575</xdr:colOff>
      <xdr:row>116</xdr:row>
      <xdr:rowOff>447675</xdr:rowOff>
    </xdr:from>
    <xdr:to>
      <xdr:col>8</xdr:col>
      <xdr:colOff>1333500</xdr:colOff>
      <xdr:row>118</xdr:row>
      <xdr:rowOff>152400</xdr:rowOff>
    </xdr:to>
    <xdr:pic>
      <xdr:nvPicPr>
        <xdr:cNvPr id="13" name="Picture 127" descr="http://www.amblemler.com/data/thumbnails/28/logo_tse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25450" y="50920650"/>
          <a:ext cx="923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6</xdr:col>
      <xdr:colOff>790575</xdr:colOff>
      <xdr:row>117</xdr:row>
      <xdr:rowOff>104775</xdr:rowOff>
    </xdr:to>
    <xdr:pic>
      <xdr:nvPicPr>
        <xdr:cNvPr id="14" name="Picture 324" descr="Tam boyutlu görseli göster">
          <a:hlinkClick r:id="rId18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50472975"/>
          <a:ext cx="790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120</xdr:row>
      <xdr:rowOff>0</xdr:rowOff>
    </xdr:from>
    <xdr:to>
      <xdr:col>8</xdr:col>
      <xdr:colOff>695325</xdr:colOff>
      <xdr:row>121</xdr:row>
      <xdr:rowOff>0</xdr:rowOff>
    </xdr:to>
    <xdr:pic>
      <xdr:nvPicPr>
        <xdr:cNvPr id="15" name="16 Resim" descr="Tam boyutlu görseli göster">
          <a:hlinkClick r:id="rId20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715875" y="52339875"/>
          <a:ext cx="6953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1485900</xdr:colOff>
      <xdr:row>116</xdr:row>
      <xdr:rowOff>28575</xdr:rowOff>
    </xdr:from>
    <xdr:to>
      <xdr:col>7</xdr:col>
      <xdr:colOff>1085850</xdr:colOff>
      <xdr:row>119</xdr:row>
      <xdr:rowOff>0</xdr:rowOff>
    </xdr:to>
    <xdr:pic>
      <xdr:nvPicPr>
        <xdr:cNvPr id="16" name="Picture 196" descr="RÄ°NA LOGOSU ile ilgili gÃ¶rsel sonucu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277225" y="50501550"/>
          <a:ext cx="40481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333375</xdr:colOff>
      <xdr:row>0</xdr:row>
      <xdr:rowOff>161925</xdr:rowOff>
    </xdr:from>
    <xdr:to>
      <xdr:col>8</xdr:col>
      <xdr:colOff>695325</xdr:colOff>
      <xdr:row>0</xdr:row>
      <xdr:rowOff>685800</xdr:rowOff>
    </xdr:to>
    <xdr:pic>
      <xdr:nvPicPr>
        <xdr:cNvPr id="1" name="Picture 10" descr="http://www.kentmuhendislik.com/images/ref/Turk_loydu_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0" y="161925"/>
          <a:ext cx="361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1066800</xdr:colOff>
      <xdr:row>4</xdr:row>
      <xdr:rowOff>152400</xdr:rowOff>
    </xdr:from>
    <xdr:to>
      <xdr:col>8</xdr:col>
      <xdr:colOff>1066800</xdr:colOff>
      <xdr:row>5</xdr:row>
      <xdr:rowOff>161925</xdr:rowOff>
    </xdr:to>
    <xdr:pic>
      <xdr:nvPicPr>
        <xdr:cNvPr id="2" name="Picture 127" descr="http://www.amblemler.com/data/thumbnails/28/logo_tse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82675" y="1400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0</xdr:row>
      <xdr:rowOff>276225</xdr:rowOff>
    </xdr:from>
    <xdr:to>
      <xdr:col>7</xdr:col>
      <xdr:colOff>695325</xdr:colOff>
      <xdr:row>0</xdr:row>
      <xdr:rowOff>647700</xdr:rowOff>
    </xdr:to>
    <xdr:pic>
      <xdr:nvPicPr>
        <xdr:cNvPr id="3" name="Picture 324" descr="Tam boyutlu görseli göster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10975" y="276225"/>
          <a:ext cx="323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695325</xdr:colOff>
      <xdr:row>8</xdr:row>
      <xdr:rowOff>0</xdr:rowOff>
    </xdr:to>
    <xdr:pic>
      <xdr:nvPicPr>
        <xdr:cNvPr id="4" name="16 Resim" descr="Tam boyutlu görseli göster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715875" y="2466975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56</xdr:row>
      <xdr:rowOff>200025</xdr:rowOff>
    </xdr:from>
    <xdr:to>
      <xdr:col>2</xdr:col>
      <xdr:colOff>438150</xdr:colOff>
      <xdr:row>56</xdr:row>
      <xdr:rowOff>638175</xdr:rowOff>
    </xdr:to>
    <xdr:pic>
      <xdr:nvPicPr>
        <xdr:cNvPr id="5" name="Picture 1" descr="http://www.qatechnic.com/logo/ISO9001-2008TURKAKthumb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47650" y="23783925"/>
          <a:ext cx="18478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56</xdr:row>
      <xdr:rowOff>9525</xdr:rowOff>
    </xdr:from>
    <xdr:to>
      <xdr:col>10</xdr:col>
      <xdr:colOff>704850</xdr:colOff>
      <xdr:row>56</xdr:row>
      <xdr:rowOff>638175</xdr:rowOff>
    </xdr:to>
    <xdr:pic>
      <xdr:nvPicPr>
        <xdr:cNvPr id="6" name="Picture 3" descr="http://www.kentmuhendislik.com/images/ref/Turk_loydu_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0" y="23593425"/>
          <a:ext cx="581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933450</xdr:colOff>
      <xdr:row>115</xdr:row>
      <xdr:rowOff>209550</xdr:rowOff>
    </xdr:from>
    <xdr:to>
      <xdr:col>7</xdr:col>
      <xdr:colOff>1171575</xdr:colOff>
      <xdr:row>117</xdr:row>
      <xdr:rowOff>66675</xdr:rowOff>
    </xdr:to>
    <xdr:pic>
      <xdr:nvPicPr>
        <xdr:cNvPr id="7" name="Picture 10" descr="http://www.kentmuhendislik.com/images/ref/Turk_loydu_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72950" y="50215800"/>
          <a:ext cx="238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56</xdr:row>
      <xdr:rowOff>161925</xdr:rowOff>
    </xdr:from>
    <xdr:to>
      <xdr:col>5</xdr:col>
      <xdr:colOff>695325</xdr:colOff>
      <xdr:row>56</xdr:row>
      <xdr:rowOff>638175</xdr:rowOff>
    </xdr:to>
    <xdr:pic>
      <xdr:nvPicPr>
        <xdr:cNvPr id="8" name="Picture 126" descr="http://www.amblemler.com/data/thumbnails/28/logo_tse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43925" y="23745825"/>
          <a:ext cx="514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847725</xdr:colOff>
      <xdr:row>0</xdr:row>
      <xdr:rowOff>285750</xdr:rowOff>
    </xdr:from>
    <xdr:to>
      <xdr:col>10</xdr:col>
      <xdr:colOff>847725</xdr:colOff>
      <xdr:row>0</xdr:row>
      <xdr:rowOff>628650</xdr:rowOff>
    </xdr:to>
    <xdr:pic>
      <xdr:nvPicPr>
        <xdr:cNvPr id="9" name="Picture 126" descr="http://www.amblemler.com/data/thumbnails/28/logo_tse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21150" y="285750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542925</xdr:colOff>
      <xdr:row>0</xdr:row>
      <xdr:rowOff>200025</xdr:rowOff>
    </xdr:from>
    <xdr:to>
      <xdr:col>9</xdr:col>
      <xdr:colOff>695325</xdr:colOff>
      <xdr:row>0</xdr:row>
      <xdr:rowOff>638175</xdr:rowOff>
    </xdr:to>
    <xdr:pic>
      <xdr:nvPicPr>
        <xdr:cNvPr id="10" name="13 Resim" descr="Tam boyutlu görseli göster">
          <a:hlinkClick r:id="rId11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868525" y="200025"/>
          <a:ext cx="152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56</xdr:row>
      <xdr:rowOff>76200</xdr:rowOff>
    </xdr:from>
    <xdr:to>
      <xdr:col>4</xdr:col>
      <xdr:colOff>695325</xdr:colOff>
      <xdr:row>56</xdr:row>
      <xdr:rowOff>638175</xdr:rowOff>
    </xdr:to>
    <xdr:pic>
      <xdr:nvPicPr>
        <xdr:cNvPr id="11" name="14 Resim" descr="Tam boyutlu görseli göster">
          <a:hlinkClick r:id="rId13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91325" y="23660100"/>
          <a:ext cx="695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695325</xdr:colOff>
      <xdr:row>57</xdr:row>
      <xdr:rowOff>0</xdr:rowOff>
    </xdr:to>
    <xdr:pic>
      <xdr:nvPicPr>
        <xdr:cNvPr id="12" name="Picture 323" descr="http://www.google.com.tr/images?q=tbn:ANd9GcSYiQU6BoihXLQNeMZQpzW6C4jBT8AISZJ9m_MNdvHSW9nBS7G3k-8uhw">
          <a:hlinkClick r:id="rId16"/>
        </xdr:cNvPr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715875" y="23583900"/>
          <a:ext cx="695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6</xdr:col>
      <xdr:colOff>695325</xdr:colOff>
      <xdr:row>117</xdr:row>
      <xdr:rowOff>104775</xdr:rowOff>
    </xdr:to>
    <xdr:pic>
      <xdr:nvPicPr>
        <xdr:cNvPr id="13" name="Picture 324" descr="Tam boyutlu görseli göster">
          <a:hlinkClick r:id="rId18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50472975"/>
          <a:ext cx="695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119</xdr:row>
      <xdr:rowOff>123825</xdr:rowOff>
    </xdr:from>
    <xdr:to>
      <xdr:col>7</xdr:col>
      <xdr:colOff>847725</xdr:colOff>
      <xdr:row>120</xdr:row>
      <xdr:rowOff>447675</xdr:rowOff>
    </xdr:to>
    <xdr:pic>
      <xdr:nvPicPr>
        <xdr:cNvPr id="14" name="Picture 10" descr="http://www.kentmuhendislik.com/images/ref/Turk_loydu_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51996975"/>
          <a:ext cx="78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116</xdr:row>
      <xdr:rowOff>28575</xdr:rowOff>
    </xdr:from>
    <xdr:to>
      <xdr:col>9</xdr:col>
      <xdr:colOff>1504950</xdr:colOff>
      <xdr:row>117</xdr:row>
      <xdr:rowOff>209550</xdr:rowOff>
    </xdr:to>
    <xdr:pic>
      <xdr:nvPicPr>
        <xdr:cNvPr id="15" name="Picture 127" descr="http://www.amblemler.com/data/thumbnails/28/logo_tse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44675" y="50501550"/>
          <a:ext cx="12858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790575</xdr:colOff>
      <xdr:row>117</xdr:row>
      <xdr:rowOff>104775</xdr:rowOff>
    </xdr:to>
    <xdr:pic>
      <xdr:nvPicPr>
        <xdr:cNvPr id="16" name="Picture 324" descr="Tam boyutlu görseli göster">
          <a:hlinkClick r:id="rId20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0" y="50472975"/>
          <a:ext cx="790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695325</xdr:colOff>
      <xdr:row>121</xdr:row>
      <xdr:rowOff>0</xdr:rowOff>
    </xdr:to>
    <xdr:pic>
      <xdr:nvPicPr>
        <xdr:cNvPr id="17" name="16 Resim" descr="Tam boyutlu görseli göster">
          <a:hlinkClick r:id="rId22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325600" y="52339875"/>
          <a:ext cx="6953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1162050</xdr:colOff>
      <xdr:row>115</xdr:row>
      <xdr:rowOff>28575</xdr:rowOff>
    </xdr:from>
    <xdr:to>
      <xdr:col>8</xdr:col>
      <xdr:colOff>1000125</xdr:colOff>
      <xdr:row>118</xdr:row>
      <xdr:rowOff>381000</xdr:rowOff>
    </xdr:to>
    <xdr:pic>
      <xdr:nvPicPr>
        <xdr:cNvPr id="18" name="Picture 196" descr="RÄ°NA LOGOSU ile ilgili gÃ¶rsel sonucu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9525000" y="50034825"/>
          <a:ext cx="41910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vtelkablo.com/" TargetMode="External" /><Relationship Id="rId2" Type="http://schemas.openxmlformats.org/officeDocument/2006/relationships/hyperlink" Target="http://www.sevtelkablo.com.tr/" TargetMode="External" /><Relationship Id="rId3" Type="http://schemas.openxmlformats.org/officeDocument/2006/relationships/hyperlink" Target="http://www.sevtelkablo.com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vtelkablo.com/" TargetMode="External" /><Relationship Id="rId2" Type="http://schemas.openxmlformats.org/officeDocument/2006/relationships/hyperlink" Target="http://www.sevtelkablo.com.tr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vtelkablo.com/" TargetMode="External" /><Relationship Id="rId2" Type="http://schemas.openxmlformats.org/officeDocument/2006/relationships/hyperlink" Target="http://www.sevtelkablo.com.tr/" TargetMode="Externa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4"/>
  <sheetViews>
    <sheetView tabSelected="1" zoomScale="50" zoomScaleNormal="50" zoomScalePageLayoutView="0" workbookViewId="0" topLeftCell="A1">
      <selection activeCell="I1" sqref="I1"/>
    </sheetView>
  </sheetViews>
  <sheetFormatPr defaultColWidth="9.00390625" defaultRowHeight="12.75"/>
  <cols>
    <col min="1" max="1" width="21.75390625" style="1" customWidth="1"/>
    <col min="2" max="2" width="0.74609375" style="1" hidden="1" customWidth="1"/>
    <col min="3" max="3" width="58.625" style="1" customWidth="1"/>
    <col min="4" max="4" width="24.00390625" style="1" customWidth="1"/>
    <col min="5" max="5" width="20.625" style="1" customWidth="1"/>
    <col min="6" max="6" width="28.75390625" style="1" customWidth="1"/>
    <col min="7" max="7" width="32.625" style="1" customWidth="1"/>
    <col min="8" max="8" width="24.875" style="1" customWidth="1"/>
    <col min="9" max="9" width="24.625" style="1" customWidth="1"/>
    <col min="10" max="10" width="21.625" style="1" customWidth="1"/>
    <col min="11" max="11" width="33.75390625" style="1" customWidth="1"/>
    <col min="12" max="12" width="0.74609375" style="1" hidden="1" customWidth="1"/>
    <col min="13" max="13" width="9.125" style="1" hidden="1" customWidth="1"/>
    <col min="14" max="14" width="0.12890625" style="1" hidden="1" customWidth="1"/>
    <col min="15" max="16" width="9.125" style="1" hidden="1" customWidth="1"/>
    <col min="17" max="17" width="2.625" style="1" customWidth="1"/>
    <col min="18" max="18" width="3.125" style="1" customWidth="1"/>
    <col min="19" max="16384" width="9.125" style="1" customWidth="1"/>
  </cols>
  <sheetData>
    <row r="1" spans="1:11" ht="84" customHeight="1">
      <c r="A1" s="463" t="s">
        <v>356</v>
      </c>
      <c r="B1" s="463"/>
      <c r="C1" s="463"/>
      <c r="D1" s="463"/>
      <c r="E1" s="186"/>
      <c r="F1" s="59"/>
      <c r="G1" s="59"/>
      <c r="H1" s="59"/>
      <c r="I1" s="60"/>
      <c r="K1" s="24"/>
    </row>
    <row r="2" spans="1:9" ht="1.5" customHeight="1">
      <c r="A2" s="60"/>
      <c r="B2" s="60"/>
      <c r="C2" s="60"/>
      <c r="D2" s="60"/>
      <c r="E2" s="60"/>
      <c r="F2" s="60"/>
      <c r="G2" s="60"/>
      <c r="H2" s="60"/>
      <c r="I2" s="60"/>
    </row>
    <row r="3" spans="1:9" ht="21" customHeight="1">
      <c r="A3" s="42"/>
      <c r="B3" s="42"/>
      <c r="C3" s="42"/>
      <c r="D3" s="42"/>
      <c r="E3" s="42"/>
      <c r="F3" s="42"/>
      <c r="G3" s="42"/>
      <c r="H3" s="42"/>
      <c r="I3" s="42"/>
    </row>
    <row r="4" spans="1:11" ht="30.75" customHeight="1">
      <c r="A4" s="250" t="s">
        <v>0</v>
      </c>
      <c r="B4" s="250" t="s">
        <v>9</v>
      </c>
      <c r="C4" s="250"/>
      <c r="D4" s="368" t="s">
        <v>25</v>
      </c>
      <c r="E4" s="368"/>
      <c r="F4" s="368"/>
      <c r="G4" s="368"/>
      <c r="H4" s="368"/>
      <c r="I4" s="369"/>
      <c r="J4" s="50"/>
      <c r="K4" s="205" t="s">
        <v>1</v>
      </c>
    </row>
    <row r="5" spans="1:11" ht="21.75" customHeight="1">
      <c r="A5" s="273" t="s">
        <v>1</v>
      </c>
      <c r="B5" s="250" t="s">
        <v>10</v>
      </c>
      <c r="C5" s="250"/>
      <c r="D5" s="250" t="s">
        <v>1</v>
      </c>
      <c r="E5" s="250"/>
      <c r="F5" s="250"/>
      <c r="G5" s="250"/>
      <c r="H5" s="250"/>
      <c r="I5" s="188"/>
      <c r="J5" s="50"/>
      <c r="K5" s="206" t="s">
        <v>1</v>
      </c>
    </row>
    <row r="6" spans="1:11" ht="38.25" customHeight="1">
      <c r="A6" s="387"/>
      <c r="B6" s="250" t="s">
        <v>1</v>
      </c>
      <c r="C6" s="388"/>
      <c r="D6" s="389" t="s">
        <v>144</v>
      </c>
      <c r="E6" s="388"/>
      <c r="F6" s="388"/>
      <c r="G6" s="250"/>
      <c r="H6" s="250"/>
      <c r="I6" s="250"/>
      <c r="J6" s="188" t="s">
        <v>1</v>
      </c>
      <c r="K6" s="206" t="s">
        <v>1</v>
      </c>
    </row>
    <row r="7" spans="1:11" ht="15.75" customHeight="1" hidden="1">
      <c r="A7" s="273"/>
      <c r="B7" s="250"/>
      <c r="C7" s="250"/>
      <c r="D7" s="250"/>
      <c r="E7" s="250"/>
      <c r="F7" s="250"/>
      <c r="G7" s="250"/>
      <c r="H7" s="250"/>
      <c r="I7" s="250"/>
      <c r="J7" s="188"/>
      <c r="K7" s="57"/>
    </row>
    <row r="8" spans="1:11" s="112" customFormat="1" ht="48" customHeight="1">
      <c r="A8" s="390" t="s">
        <v>331</v>
      </c>
      <c r="B8" s="391"/>
      <c r="C8" s="391"/>
      <c r="D8" s="391"/>
      <c r="E8" s="391"/>
      <c r="F8" s="391"/>
      <c r="G8" s="391"/>
      <c r="H8" s="391"/>
      <c r="I8" s="392"/>
      <c r="J8" s="472" t="s">
        <v>357</v>
      </c>
      <c r="K8" s="473"/>
    </row>
    <row r="9" spans="1:11" ht="0.75" customHeight="1">
      <c r="A9" s="56"/>
      <c r="B9" s="55" t="s">
        <v>1</v>
      </c>
      <c r="C9" s="55"/>
      <c r="D9" s="111"/>
      <c r="E9" s="55"/>
      <c r="F9" s="55"/>
      <c r="G9" s="55"/>
      <c r="H9" s="55"/>
      <c r="I9" s="55"/>
      <c r="J9" s="50"/>
      <c r="K9" s="58" t="s">
        <v>1</v>
      </c>
    </row>
    <row r="10" spans="1:11" ht="33.75" customHeight="1" thickBot="1">
      <c r="A10" s="390" t="s">
        <v>330</v>
      </c>
      <c r="B10" s="391"/>
      <c r="C10" s="391"/>
      <c r="D10" s="391"/>
      <c r="E10" s="391"/>
      <c r="F10" s="391"/>
      <c r="G10" s="391"/>
      <c r="H10" s="391"/>
      <c r="I10" s="392"/>
      <c r="J10" s="50"/>
      <c r="K10" s="252" t="s">
        <v>1</v>
      </c>
    </row>
    <row r="11" spans="1:11" ht="33.75" customHeight="1" thickBot="1">
      <c r="A11" s="65"/>
      <c r="B11" s="66"/>
      <c r="C11" s="66"/>
      <c r="D11" s="66"/>
      <c r="E11" s="66"/>
      <c r="F11" s="394" t="s">
        <v>7</v>
      </c>
      <c r="G11" s="395"/>
      <c r="H11" s="395"/>
      <c r="I11" s="396"/>
      <c r="J11" s="107"/>
      <c r="K11" s="253">
        <v>45397</v>
      </c>
    </row>
    <row r="12" spans="1:11" ht="0.75" customHeight="1" hidden="1" thickBot="1">
      <c r="A12" s="65"/>
      <c r="B12" s="66"/>
      <c r="C12" s="66"/>
      <c r="D12" s="66"/>
      <c r="E12" s="66"/>
      <c r="F12" s="67"/>
      <c r="G12" s="67"/>
      <c r="H12" s="67"/>
      <c r="I12" s="67"/>
      <c r="J12" s="68"/>
      <c r="K12" s="69"/>
    </row>
    <row r="13" spans="1:11" ht="14.25" customHeight="1" hidden="1" thickBot="1">
      <c r="A13" s="65"/>
      <c r="B13" s="66"/>
      <c r="C13" s="66"/>
      <c r="D13" s="66"/>
      <c r="E13" s="66"/>
      <c r="F13" s="67"/>
      <c r="G13" s="67"/>
      <c r="H13" s="67"/>
      <c r="I13" s="67"/>
      <c r="J13" s="68"/>
      <c r="K13" s="69"/>
    </row>
    <row r="14" spans="1:11" ht="53.25" customHeight="1" thickBot="1">
      <c r="A14" s="225" t="s">
        <v>275</v>
      </c>
      <c r="B14" s="225"/>
      <c r="C14" s="225"/>
      <c r="D14" s="225"/>
      <c r="E14" s="225"/>
      <c r="F14" s="225"/>
      <c r="G14" s="225"/>
      <c r="H14" s="225"/>
      <c r="I14" s="202"/>
      <c r="J14" s="63" t="s">
        <v>1</v>
      </c>
      <c r="K14" s="272" t="s">
        <v>16</v>
      </c>
    </row>
    <row r="15" spans="1:11" ht="57" customHeight="1" thickBot="1">
      <c r="A15" s="67"/>
      <c r="B15" s="67"/>
      <c r="C15" s="67"/>
      <c r="D15" s="254" t="s">
        <v>68</v>
      </c>
      <c r="E15" s="255" t="s">
        <v>273</v>
      </c>
      <c r="F15" s="255"/>
      <c r="G15" s="255" t="s">
        <v>17</v>
      </c>
      <c r="H15" s="255" t="s">
        <v>1</v>
      </c>
      <c r="I15" s="256" t="s">
        <v>361</v>
      </c>
      <c r="J15" s="71"/>
      <c r="K15" s="72"/>
    </row>
    <row r="16" spans="1:11" s="150" customFormat="1" ht="45" customHeight="1" thickBot="1">
      <c r="A16" s="226" t="s">
        <v>1</v>
      </c>
      <c r="B16" s="227"/>
      <c r="C16" s="227"/>
      <c r="D16" s="332">
        <v>1075</v>
      </c>
      <c r="E16" s="228">
        <v>0.75</v>
      </c>
      <c r="F16" s="230" t="s">
        <v>29</v>
      </c>
      <c r="G16" s="393">
        <v>7.6</v>
      </c>
      <c r="H16" s="229"/>
      <c r="I16" s="231" t="s">
        <v>143</v>
      </c>
      <c r="J16" s="257"/>
      <c r="K16" s="258"/>
    </row>
    <row r="17" spans="1:11" s="150" customFormat="1" ht="45" customHeight="1" thickBot="1">
      <c r="A17" s="226"/>
      <c r="B17" s="227"/>
      <c r="C17" s="227"/>
      <c r="D17" s="332">
        <v>1100</v>
      </c>
      <c r="E17" s="228">
        <v>1</v>
      </c>
      <c r="F17" s="230" t="s">
        <v>29</v>
      </c>
      <c r="G17" s="393">
        <v>10.2</v>
      </c>
      <c r="H17" s="229"/>
      <c r="I17" s="232" t="s">
        <v>140</v>
      </c>
      <c r="J17" s="257"/>
      <c r="K17" s="258"/>
    </row>
    <row r="18" spans="1:11" s="150" customFormat="1" ht="45" customHeight="1" thickBot="1">
      <c r="A18" s="233" t="s">
        <v>1</v>
      </c>
      <c r="B18" s="233"/>
      <c r="C18" s="233"/>
      <c r="D18" s="332">
        <v>1150</v>
      </c>
      <c r="E18" s="228">
        <v>1.5</v>
      </c>
      <c r="F18" s="230" t="s">
        <v>29</v>
      </c>
      <c r="G18" s="393">
        <v>14.5</v>
      </c>
      <c r="H18" s="229"/>
      <c r="I18" s="232" t="s">
        <v>140</v>
      </c>
      <c r="J18" s="257"/>
      <c r="K18" s="258"/>
    </row>
    <row r="19" spans="1:11" s="150" customFormat="1" ht="45" customHeight="1" thickBot="1">
      <c r="A19" s="234" t="s">
        <v>1</v>
      </c>
      <c r="B19" s="233"/>
      <c r="C19" s="233"/>
      <c r="D19" s="332">
        <v>1200</v>
      </c>
      <c r="E19" s="228">
        <v>2</v>
      </c>
      <c r="F19" s="230" t="s">
        <v>29</v>
      </c>
      <c r="G19" s="393">
        <v>18.5</v>
      </c>
      <c r="H19" s="229"/>
      <c r="I19" s="232" t="s">
        <v>140</v>
      </c>
      <c r="J19" s="257"/>
      <c r="K19" s="258"/>
    </row>
    <row r="20" spans="1:11" s="150" customFormat="1" ht="45" customHeight="1" thickBot="1">
      <c r="A20" s="226" t="s">
        <v>1</v>
      </c>
      <c r="B20" s="227"/>
      <c r="C20" s="227"/>
      <c r="D20" s="332">
        <v>1250</v>
      </c>
      <c r="E20" s="228">
        <v>2.5</v>
      </c>
      <c r="F20" s="230" t="s">
        <v>29</v>
      </c>
      <c r="G20" s="393">
        <v>23.75</v>
      </c>
      <c r="H20" s="229"/>
      <c r="I20" s="232" t="s">
        <v>140</v>
      </c>
      <c r="J20" s="257"/>
      <c r="K20" s="258"/>
    </row>
    <row r="21" spans="1:11" s="150" customFormat="1" ht="45" customHeight="1" thickBot="1">
      <c r="A21" s="226" t="s">
        <v>2</v>
      </c>
      <c r="B21" s="227"/>
      <c r="C21" s="227"/>
      <c r="D21" s="332">
        <v>1300</v>
      </c>
      <c r="E21" s="228">
        <v>3</v>
      </c>
      <c r="F21" s="230" t="s">
        <v>29</v>
      </c>
      <c r="G21" s="393">
        <v>28.5</v>
      </c>
      <c r="H21" s="229"/>
      <c r="I21" s="232" t="s">
        <v>140</v>
      </c>
      <c r="J21" s="257"/>
      <c r="K21" s="258"/>
    </row>
    <row r="22" spans="1:11" s="150" customFormat="1" ht="45" customHeight="1" thickBot="1">
      <c r="A22" s="226" t="s">
        <v>1</v>
      </c>
      <c r="B22" s="227"/>
      <c r="C22" s="227"/>
      <c r="D22" s="332">
        <v>1400</v>
      </c>
      <c r="E22" s="228">
        <v>4</v>
      </c>
      <c r="F22" s="230" t="s">
        <v>29</v>
      </c>
      <c r="G22" s="393">
        <v>37</v>
      </c>
      <c r="H22" s="229"/>
      <c r="I22" s="235" t="s">
        <v>141</v>
      </c>
      <c r="J22" s="257"/>
      <c r="K22" s="258"/>
    </row>
    <row r="23" spans="1:11" s="150" customFormat="1" ht="45" customHeight="1" thickBot="1">
      <c r="A23" s="226"/>
      <c r="B23" s="227"/>
      <c r="C23" s="227"/>
      <c r="D23" s="332">
        <v>1500</v>
      </c>
      <c r="E23" s="228">
        <v>5</v>
      </c>
      <c r="F23" s="230" t="s">
        <v>29</v>
      </c>
      <c r="G23" s="393">
        <v>44.5</v>
      </c>
      <c r="H23" s="229"/>
      <c r="I23" s="232" t="s">
        <v>141</v>
      </c>
      <c r="J23" s="257"/>
      <c r="K23" s="258"/>
    </row>
    <row r="24" spans="1:11" s="150" customFormat="1" ht="45" customHeight="1" thickBot="1">
      <c r="A24" s="226" t="s">
        <v>1</v>
      </c>
      <c r="B24" s="227"/>
      <c r="C24" s="227"/>
      <c r="D24" s="332">
        <v>1600</v>
      </c>
      <c r="E24" s="228">
        <v>6</v>
      </c>
      <c r="F24" s="230" t="s">
        <v>29</v>
      </c>
      <c r="G24" s="393">
        <v>55</v>
      </c>
      <c r="H24" s="229"/>
      <c r="I24" s="236" t="s">
        <v>141</v>
      </c>
      <c r="J24" s="257"/>
      <c r="K24" s="258"/>
    </row>
    <row r="25" spans="1:11" ht="45" customHeight="1">
      <c r="A25" s="148"/>
      <c r="B25" s="207"/>
      <c r="C25" s="207"/>
      <c r="D25" s="207"/>
      <c r="E25" s="208"/>
      <c r="F25" s="207"/>
      <c r="G25" s="207"/>
      <c r="H25" s="207"/>
      <c r="I25" s="207"/>
      <c r="J25" s="69"/>
      <c r="K25" s="76"/>
    </row>
    <row r="26" spans="1:11" ht="45" customHeight="1">
      <c r="A26" s="225" t="s">
        <v>276</v>
      </c>
      <c r="B26" s="225"/>
      <c r="C26" s="225"/>
      <c r="D26" s="225"/>
      <c r="E26" s="225"/>
      <c r="F26" s="225"/>
      <c r="G26" s="225"/>
      <c r="H26" s="225"/>
      <c r="I26" s="209"/>
      <c r="J26" s="62"/>
      <c r="K26" s="76" t="s">
        <v>1</v>
      </c>
    </row>
    <row r="27" spans="1:11" ht="45" customHeight="1" thickBot="1">
      <c r="A27" s="67"/>
      <c r="B27" s="67"/>
      <c r="C27" s="67"/>
      <c r="D27" s="67"/>
      <c r="E27" s="67"/>
      <c r="F27" s="67"/>
      <c r="G27" s="67"/>
      <c r="H27" s="67"/>
      <c r="I27" s="256" t="s">
        <v>361</v>
      </c>
      <c r="J27" s="70"/>
      <c r="K27" s="76"/>
    </row>
    <row r="28" spans="1:11" ht="45" customHeight="1" thickBot="1">
      <c r="A28" s="226" t="s">
        <v>1</v>
      </c>
      <c r="B28" s="227"/>
      <c r="C28" s="227"/>
      <c r="D28" s="332">
        <v>2075</v>
      </c>
      <c r="E28" s="228">
        <v>0.75</v>
      </c>
      <c r="F28" s="230" t="s">
        <v>29</v>
      </c>
      <c r="G28" s="393">
        <v>7.55</v>
      </c>
      <c r="H28" s="229"/>
      <c r="I28" s="232" t="s">
        <v>143</v>
      </c>
      <c r="J28" s="257"/>
      <c r="K28" s="258"/>
    </row>
    <row r="29" spans="1:11" ht="45" customHeight="1" thickBot="1">
      <c r="A29" s="226" t="s">
        <v>1</v>
      </c>
      <c r="B29" s="227"/>
      <c r="C29" s="227"/>
      <c r="D29" s="332">
        <v>2100</v>
      </c>
      <c r="E29" s="228">
        <v>1</v>
      </c>
      <c r="F29" s="230" t="s">
        <v>29</v>
      </c>
      <c r="G29" s="393">
        <v>10</v>
      </c>
      <c r="H29" s="229"/>
      <c r="I29" s="232" t="s">
        <v>140</v>
      </c>
      <c r="J29" s="257"/>
      <c r="K29" s="258"/>
    </row>
    <row r="30" spans="1:11" ht="45" customHeight="1" thickBot="1">
      <c r="A30" s="226" t="s">
        <v>1</v>
      </c>
      <c r="B30" s="227"/>
      <c r="C30" s="227"/>
      <c r="D30" s="332">
        <v>2150</v>
      </c>
      <c r="E30" s="228">
        <v>1.5</v>
      </c>
      <c r="F30" s="230" t="s">
        <v>29</v>
      </c>
      <c r="G30" s="393">
        <v>13.8</v>
      </c>
      <c r="H30" s="229"/>
      <c r="I30" s="232" t="s">
        <v>140</v>
      </c>
      <c r="J30" s="257"/>
      <c r="K30" s="258"/>
    </row>
    <row r="31" spans="1:11" ht="45" customHeight="1" thickBot="1">
      <c r="A31" s="226" t="s">
        <v>1</v>
      </c>
      <c r="B31" s="227"/>
      <c r="C31" s="227"/>
      <c r="D31" s="332">
        <v>2200</v>
      </c>
      <c r="E31" s="228">
        <v>2</v>
      </c>
      <c r="F31" s="230" t="s">
        <v>29</v>
      </c>
      <c r="G31" s="393">
        <v>17.75</v>
      </c>
      <c r="H31" s="229"/>
      <c r="I31" s="232" t="s">
        <v>140</v>
      </c>
      <c r="J31" s="257"/>
      <c r="K31" s="258"/>
    </row>
    <row r="32" spans="1:11" ht="45" customHeight="1" thickBot="1">
      <c r="A32" s="226" t="s">
        <v>1</v>
      </c>
      <c r="B32" s="227"/>
      <c r="C32" s="227"/>
      <c r="D32" s="332">
        <v>2250</v>
      </c>
      <c r="E32" s="228">
        <v>2.5</v>
      </c>
      <c r="F32" s="230" t="s">
        <v>29</v>
      </c>
      <c r="G32" s="393">
        <v>22.9</v>
      </c>
      <c r="H32" s="229"/>
      <c r="I32" s="232" t="s">
        <v>140</v>
      </c>
      <c r="J32" s="257"/>
      <c r="K32" s="258"/>
    </row>
    <row r="33" spans="1:11" ht="45" customHeight="1" thickBot="1">
      <c r="A33" s="226" t="s">
        <v>1</v>
      </c>
      <c r="B33" s="227"/>
      <c r="C33" s="227"/>
      <c r="D33" s="332">
        <v>2300</v>
      </c>
      <c r="E33" s="228">
        <v>3</v>
      </c>
      <c r="F33" s="230" t="s">
        <v>29</v>
      </c>
      <c r="G33" s="393">
        <v>27.8</v>
      </c>
      <c r="H33" s="229"/>
      <c r="I33" s="232" t="s">
        <v>140</v>
      </c>
      <c r="J33" s="257"/>
      <c r="K33" s="258"/>
    </row>
    <row r="34" spans="1:11" ht="45" customHeight="1" thickBot="1">
      <c r="A34" s="226" t="s">
        <v>2</v>
      </c>
      <c r="B34" s="227"/>
      <c r="C34" s="227"/>
      <c r="D34" s="332">
        <v>2400</v>
      </c>
      <c r="E34" s="228">
        <v>4</v>
      </c>
      <c r="F34" s="230" t="s">
        <v>29</v>
      </c>
      <c r="G34" s="393">
        <v>36</v>
      </c>
      <c r="H34" s="229"/>
      <c r="I34" s="232" t="s">
        <v>141</v>
      </c>
      <c r="J34" s="257"/>
      <c r="K34" s="258"/>
    </row>
    <row r="35" spans="1:11" ht="45" customHeight="1" thickBot="1">
      <c r="A35" s="226" t="s">
        <v>1</v>
      </c>
      <c r="B35" s="227"/>
      <c r="C35" s="227"/>
      <c r="D35" s="332">
        <v>2500</v>
      </c>
      <c r="E35" s="237">
        <v>5</v>
      </c>
      <c r="F35" s="239" t="s">
        <v>29</v>
      </c>
      <c r="G35" s="393">
        <v>41.5</v>
      </c>
      <c r="H35" s="238"/>
      <c r="I35" s="232" t="s">
        <v>141</v>
      </c>
      <c r="J35" s="257"/>
      <c r="K35" s="258"/>
    </row>
    <row r="36" spans="1:11" ht="45" customHeight="1" thickBot="1">
      <c r="A36" s="226" t="s">
        <v>1</v>
      </c>
      <c r="B36" s="227"/>
      <c r="C36" s="227"/>
      <c r="D36" s="332">
        <v>2600</v>
      </c>
      <c r="E36" s="228">
        <v>6</v>
      </c>
      <c r="F36" s="230" t="s">
        <v>29</v>
      </c>
      <c r="G36" s="393">
        <v>53</v>
      </c>
      <c r="H36" s="229"/>
      <c r="I36" s="232" t="s">
        <v>141</v>
      </c>
      <c r="J36" s="257"/>
      <c r="K36" s="258"/>
    </row>
    <row r="37" spans="1:11" ht="45" customHeight="1">
      <c r="A37" s="148"/>
      <c r="B37" s="207"/>
      <c r="C37" s="207"/>
      <c r="D37" s="207"/>
      <c r="E37" s="208"/>
      <c r="F37" s="207"/>
      <c r="G37" s="207"/>
      <c r="H37" s="207"/>
      <c r="I37" s="74"/>
      <c r="J37" s="77"/>
      <c r="K37" s="76"/>
    </row>
    <row r="38" spans="1:11" ht="45" customHeight="1">
      <c r="A38" s="240" t="s">
        <v>277</v>
      </c>
      <c r="B38" s="240"/>
      <c r="C38" s="240"/>
      <c r="D38" s="240"/>
      <c r="E38" s="240"/>
      <c r="F38" s="240"/>
      <c r="G38" s="240"/>
      <c r="H38" s="203"/>
      <c r="I38" s="79"/>
      <c r="J38" s="80"/>
      <c r="K38" s="76"/>
    </row>
    <row r="39" spans="1:11" ht="45" customHeight="1" thickBot="1">
      <c r="A39" s="78"/>
      <c r="B39" s="78"/>
      <c r="C39" s="78"/>
      <c r="D39" s="78"/>
      <c r="E39" s="78"/>
      <c r="F39" s="78"/>
      <c r="G39" s="78"/>
      <c r="H39" s="78"/>
      <c r="I39" s="256" t="s">
        <v>1</v>
      </c>
      <c r="J39" s="80"/>
      <c r="K39" s="76"/>
    </row>
    <row r="40" spans="1:11" ht="45" customHeight="1" thickBot="1">
      <c r="A40" s="226" t="s">
        <v>1</v>
      </c>
      <c r="B40" s="227"/>
      <c r="C40" s="227"/>
      <c r="D40" s="332">
        <v>3100</v>
      </c>
      <c r="E40" s="228">
        <v>10</v>
      </c>
      <c r="F40" s="230" t="s">
        <v>29</v>
      </c>
      <c r="G40" s="393">
        <v>88</v>
      </c>
      <c r="H40" s="229"/>
      <c r="I40" s="232" t="s">
        <v>141</v>
      </c>
      <c r="J40" s="257"/>
      <c r="K40" s="258"/>
    </row>
    <row r="41" spans="1:11" ht="45" customHeight="1" thickBot="1">
      <c r="A41" s="226" t="s">
        <v>1</v>
      </c>
      <c r="B41" s="227"/>
      <c r="C41" s="227"/>
      <c r="D41" s="332">
        <v>3160</v>
      </c>
      <c r="E41" s="228">
        <v>16</v>
      </c>
      <c r="F41" s="230" t="s">
        <v>29</v>
      </c>
      <c r="G41" s="393">
        <v>139</v>
      </c>
      <c r="H41" s="229"/>
      <c r="I41" s="232" t="s">
        <v>183</v>
      </c>
      <c r="J41" s="257"/>
      <c r="K41" s="258"/>
    </row>
    <row r="42" spans="1:11" ht="45" customHeight="1" thickBot="1">
      <c r="A42" s="226" t="s">
        <v>1</v>
      </c>
      <c r="B42" s="227"/>
      <c r="C42" s="227"/>
      <c r="D42" s="332">
        <v>3250</v>
      </c>
      <c r="E42" s="228">
        <v>25</v>
      </c>
      <c r="F42" s="230" t="s">
        <v>29</v>
      </c>
      <c r="G42" s="393">
        <v>210</v>
      </c>
      <c r="H42" s="229"/>
      <c r="I42" s="232" t="s">
        <v>183</v>
      </c>
      <c r="J42" s="257"/>
      <c r="K42" s="258"/>
    </row>
    <row r="43" spans="1:20" ht="45" customHeight="1" thickBot="1">
      <c r="A43" s="226" t="s">
        <v>1</v>
      </c>
      <c r="B43" s="227"/>
      <c r="C43" s="227"/>
      <c r="D43" s="332">
        <v>3350</v>
      </c>
      <c r="E43" s="228">
        <v>35</v>
      </c>
      <c r="F43" s="230" t="s">
        <v>29</v>
      </c>
      <c r="G43" s="393">
        <v>305</v>
      </c>
      <c r="H43" s="229"/>
      <c r="I43" s="232" t="s">
        <v>183</v>
      </c>
      <c r="J43" s="257"/>
      <c r="K43" s="258"/>
      <c r="T43" s="214"/>
    </row>
    <row r="44" spans="1:11" ht="45" customHeight="1" thickBot="1">
      <c r="A44" s="226" t="s">
        <v>1</v>
      </c>
      <c r="B44" s="227"/>
      <c r="C44" s="227"/>
      <c r="D44" s="332">
        <v>3500</v>
      </c>
      <c r="E44" s="228">
        <v>50</v>
      </c>
      <c r="F44" s="230" t="s">
        <v>29</v>
      </c>
      <c r="G44" s="393">
        <v>424</v>
      </c>
      <c r="H44" s="229"/>
      <c r="I44" s="232" t="s">
        <v>183</v>
      </c>
      <c r="J44" s="257"/>
      <c r="K44" s="258"/>
    </row>
    <row r="45" spans="1:11" ht="45" customHeight="1" thickBot="1">
      <c r="A45" s="226" t="s">
        <v>1</v>
      </c>
      <c r="B45" s="227"/>
      <c r="C45" s="227"/>
      <c r="D45" s="332">
        <v>3700</v>
      </c>
      <c r="E45" s="228">
        <v>70</v>
      </c>
      <c r="F45" s="230" t="s">
        <v>29</v>
      </c>
      <c r="G45" s="393">
        <v>580</v>
      </c>
      <c r="H45" s="229"/>
      <c r="I45" s="232" t="s">
        <v>183</v>
      </c>
      <c r="J45" s="257"/>
      <c r="K45" s="258"/>
    </row>
    <row r="46" spans="1:11" ht="22.5" customHeight="1">
      <c r="A46" s="5"/>
      <c r="B46" s="6"/>
      <c r="C46" s="6"/>
      <c r="D46" s="6"/>
      <c r="E46" s="7"/>
      <c r="F46" s="6"/>
      <c r="G46" s="6"/>
      <c r="H46" s="6"/>
      <c r="I46" s="6"/>
      <c r="J46" s="4"/>
      <c r="K46" s="18" t="s">
        <v>1</v>
      </c>
    </row>
    <row r="47" ht="13.5" customHeight="1">
      <c r="K47" s="19"/>
    </row>
    <row r="48" ht="8.25" customHeight="1" hidden="1" thickBot="1">
      <c r="K48" s="19"/>
    </row>
    <row r="49" ht="8.25" customHeight="1" hidden="1">
      <c r="K49" s="19"/>
    </row>
    <row r="50" ht="8.25" customHeight="1" hidden="1">
      <c r="K50" s="19"/>
    </row>
    <row r="51" spans="1:10" ht="48.75" customHeight="1">
      <c r="A51" t="s">
        <v>1</v>
      </c>
      <c r="B51" s="22" t="s">
        <v>1</v>
      </c>
      <c r="C51" s="22"/>
      <c r="D51" s="184" t="s">
        <v>1</v>
      </c>
      <c r="E51" s="13"/>
      <c r="F51" s="13"/>
      <c r="G51" s="13"/>
      <c r="H51" s="185"/>
      <c r="J51" s="19"/>
    </row>
    <row r="52" spans="9:11" ht="6" customHeight="1" hidden="1" thickBot="1">
      <c r="I52" s="185"/>
      <c r="K52" s="19"/>
    </row>
    <row r="53" spans="9:11" ht="0.75" customHeight="1">
      <c r="I53" s="185"/>
      <c r="K53" s="19"/>
    </row>
    <row r="54" spans="5:11" ht="24" customHeight="1">
      <c r="E54" s="184" t="s">
        <v>1</v>
      </c>
      <c r="F54" s="13"/>
      <c r="G54" s="13"/>
      <c r="H54" s="13"/>
      <c r="I54" s="185"/>
      <c r="K54" s="19"/>
    </row>
    <row r="55" spans="9:11" ht="18" customHeight="1">
      <c r="I55" s="185"/>
      <c r="K55" s="19"/>
    </row>
    <row r="56" ht="14.25" customHeight="1">
      <c r="K56" s="19"/>
    </row>
    <row r="57" spans="5:11" ht="69.75" customHeight="1">
      <c r="E57" s="403"/>
      <c r="K57" s="150"/>
    </row>
    <row r="58" ht="50.25" customHeight="1">
      <c r="K58" s="19"/>
    </row>
    <row r="59" spans="3:11" ht="50.25" customHeight="1">
      <c r="C59" s="317" t="s">
        <v>1</v>
      </c>
      <c r="K59" s="19"/>
    </row>
    <row r="60" ht="50.25" customHeight="1">
      <c r="K60" s="19"/>
    </row>
    <row r="61" ht="13.5" customHeight="1">
      <c r="K61" s="19"/>
    </row>
    <row r="62" ht="13.5" customHeight="1">
      <c r="K62" s="19"/>
    </row>
    <row r="63" ht="13.5" customHeight="1">
      <c r="K63" s="19"/>
    </row>
    <row r="64" ht="13.5" customHeight="1">
      <c r="K64" s="19"/>
    </row>
    <row r="65" ht="13.5" customHeight="1">
      <c r="K65" s="19"/>
    </row>
    <row r="66" ht="13.5" customHeight="1">
      <c r="K66" s="19"/>
    </row>
    <row r="67" ht="13.5" customHeight="1">
      <c r="K67" s="19"/>
    </row>
    <row r="68" ht="13.5" customHeight="1">
      <c r="K68" s="19"/>
    </row>
    <row r="69" ht="13.5" customHeight="1">
      <c r="K69" s="19"/>
    </row>
    <row r="70" ht="13.5" customHeight="1">
      <c r="K70" s="19"/>
    </row>
    <row r="71" ht="297" customHeight="1">
      <c r="K71" s="19"/>
    </row>
    <row r="72" ht="210" customHeight="1">
      <c r="K72" s="19"/>
    </row>
    <row r="73" ht="210" customHeight="1">
      <c r="K73" s="19"/>
    </row>
    <row r="74" spans="1:12" ht="85.5" customHeight="1" thickBot="1">
      <c r="A74" s="371" t="s">
        <v>327</v>
      </c>
      <c r="B74" s="370"/>
      <c r="C74" s="370"/>
      <c r="D74" s="180"/>
      <c r="E74" s="44"/>
      <c r="F74" s="45"/>
      <c r="G74" s="45"/>
      <c r="H74" s="45"/>
      <c r="I74" s="8"/>
      <c r="J74" s="9"/>
      <c r="K74" s="294" t="s">
        <v>14</v>
      </c>
      <c r="L74" s="15"/>
    </row>
    <row r="75" spans="1:12" ht="38.25" customHeight="1" thickBot="1">
      <c r="A75" s="183" t="s">
        <v>1</v>
      </c>
      <c r="B75" s="183"/>
      <c r="C75" s="183"/>
      <c r="D75" s="266" t="s">
        <v>39</v>
      </c>
      <c r="E75" s="266" t="s">
        <v>273</v>
      </c>
      <c r="F75" s="184" t="s">
        <v>1</v>
      </c>
      <c r="G75" s="184" t="s">
        <v>17</v>
      </c>
      <c r="H75" s="267" t="s">
        <v>272</v>
      </c>
      <c r="I75" s="150"/>
      <c r="K75" s="268">
        <v>45397</v>
      </c>
      <c r="L75" s="15"/>
    </row>
    <row r="76" spans="7:12" ht="1.5" customHeight="1" thickBot="1">
      <c r="G76" s="1">
        <v>21</v>
      </c>
      <c r="K76" s="265" t="s">
        <v>1</v>
      </c>
      <c r="L76" s="15"/>
    </row>
    <row r="77" spans="1:12" s="416" customFormat="1" ht="48" customHeight="1" thickBot="1">
      <c r="A77" s="269" t="s">
        <v>354</v>
      </c>
      <c r="B77" s="410"/>
      <c r="C77" s="411"/>
      <c r="D77" s="412">
        <v>4000</v>
      </c>
      <c r="E77" s="440" t="s">
        <v>274</v>
      </c>
      <c r="F77" s="286" t="s">
        <v>1</v>
      </c>
      <c r="G77" s="435">
        <v>21</v>
      </c>
      <c r="H77" s="272" t="s">
        <v>13</v>
      </c>
      <c r="I77" s="290" t="s">
        <v>1</v>
      </c>
      <c r="J77" s="413" t="s">
        <v>1</v>
      </c>
      <c r="K77" s="414" t="s">
        <v>1</v>
      </c>
      <c r="L77" s="415"/>
    </row>
    <row r="78" spans="1:11" s="416" customFormat="1" ht="39.75" customHeight="1" hidden="1" thickBot="1">
      <c r="A78" s="288"/>
      <c r="B78" s="288"/>
      <c r="C78" s="288"/>
      <c r="D78" s="409"/>
      <c r="E78" s="441"/>
      <c r="F78" s="288"/>
      <c r="G78" s="436"/>
      <c r="H78" s="417"/>
      <c r="I78" s="276"/>
      <c r="J78" s="418"/>
      <c r="K78" s="419"/>
    </row>
    <row r="79" spans="1:20" s="416" customFormat="1" ht="45" customHeight="1" thickBot="1">
      <c r="A79" s="420" t="s">
        <v>139</v>
      </c>
      <c r="B79" s="421"/>
      <c r="C79" s="421"/>
      <c r="D79" s="412">
        <v>5000</v>
      </c>
      <c r="E79" s="440" t="s">
        <v>4</v>
      </c>
      <c r="F79" s="289" t="s">
        <v>29</v>
      </c>
      <c r="G79" s="437">
        <v>16</v>
      </c>
      <c r="H79" s="272" t="s">
        <v>13</v>
      </c>
      <c r="I79" s="290" t="s">
        <v>1</v>
      </c>
      <c r="J79" s="413" t="s">
        <v>1</v>
      </c>
      <c r="K79" s="414" t="s">
        <v>1</v>
      </c>
      <c r="T79" s="416" t="s">
        <v>1</v>
      </c>
    </row>
    <row r="80" spans="1:11" s="416" customFormat="1" ht="39.75" customHeight="1" hidden="1" thickBot="1">
      <c r="A80" s="288"/>
      <c r="B80" s="288"/>
      <c r="C80" s="288"/>
      <c r="D80" s="422"/>
      <c r="E80" s="442"/>
      <c r="F80" s="290"/>
      <c r="G80" s="438"/>
      <c r="H80" s="423"/>
      <c r="I80" s="290"/>
      <c r="J80" s="413"/>
      <c r="K80" s="414"/>
    </row>
    <row r="81" spans="1:20" s="416" customFormat="1" ht="45.75" customHeight="1" thickBot="1">
      <c r="A81" s="420" t="s">
        <v>351</v>
      </c>
      <c r="B81" s="421"/>
      <c r="C81" s="421"/>
      <c r="D81" s="412">
        <v>5001</v>
      </c>
      <c r="E81" s="440" t="s">
        <v>4</v>
      </c>
      <c r="F81" s="289" t="s">
        <v>29</v>
      </c>
      <c r="G81" s="435">
        <v>16.5</v>
      </c>
      <c r="H81" s="272" t="s">
        <v>13</v>
      </c>
      <c r="I81" s="290" t="s">
        <v>1</v>
      </c>
      <c r="J81" s="413" t="s">
        <v>1</v>
      </c>
      <c r="K81" s="414" t="s">
        <v>1</v>
      </c>
      <c r="T81" s="416" t="s">
        <v>1</v>
      </c>
    </row>
    <row r="82" spans="1:20" s="416" customFormat="1" ht="51.75" customHeight="1" thickBot="1">
      <c r="A82" s="420" t="s">
        <v>355</v>
      </c>
      <c r="B82" s="421"/>
      <c r="C82" s="421"/>
      <c r="D82" s="412">
        <v>5002</v>
      </c>
      <c r="E82" s="440" t="s">
        <v>230</v>
      </c>
      <c r="F82" s="289" t="s">
        <v>29</v>
      </c>
      <c r="G82" s="435">
        <v>29</v>
      </c>
      <c r="H82" s="272" t="s">
        <v>13</v>
      </c>
      <c r="I82" s="290" t="s">
        <v>1</v>
      </c>
      <c r="J82" s="413" t="s">
        <v>1</v>
      </c>
      <c r="K82" s="414" t="s">
        <v>1</v>
      </c>
      <c r="T82" s="416" t="s">
        <v>1</v>
      </c>
    </row>
    <row r="83" spans="1:20" s="416" customFormat="1" ht="50.25" customHeight="1" thickBot="1">
      <c r="A83" s="420" t="s">
        <v>345</v>
      </c>
      <c r="B83" s="421"/>
      <c r="C83" s="421"/>
      <c r="D83" s="412">
        <v>5003</v>
      </c>
      <c r="E83" s="440" t="s">
        <v>278</v>
      </c>
      <c r="F83" s="289" t="s">
        <v>29</v>
      </c>
      <c r="G83" s="435">
        <v>9.2</v>
      </c>
      <c r="H83" s="272" t="s">
        <v>13</v>
      </c>
      <c r="I83" s="290" t="s">
        <v>1</v>
      </c>
      <c r="J83" s="413" t="s">
        <v>1</v>
      </c>
      <c r="K83" s="414" t="s">
        <v>1</v>
      </c>
      <c r="T83" s="416" t="s">
        <v>1</v>
      </c>
    </row>
    <row r="84" spans="1:20" s="416" customFormat="1" ht="54" customHeight="1" thickBot="1">
      <c r="A84" s="420" t="s">
        <v>346</v>
      </c>
      <c r="B84" s="421"/>
      <c r="C84" s="421"/>
      <c r="D84" s="412">
        <v>5005</v>
      </c>
      <c r="E84" s="440" t="s">
        <v>5</v>
      </c>
      <c r="F84" s="289" t="s">
        <v>29</v>
      </c>
      <c r="G84" s="435">
        <v>19.75</v>
      </c>
      <c r="H84" s="272" t="s">
        <v>13</v>
      </c>
      <c r="I84" s="290" t="s">
        <v>1</v>
      </c>
      <c r="J84" s="413" t="s">
        <v>1</v>
      </c>
      <c r="K84" s="414" t="s">
        <v>1</v>
      </c>
      <c r="T84" s="416" t="s">
        <v>1</v>
      </c>
    </row>
    <row r="85" spans="1:20" s="416" customFormat="1" ht="5.25" customHeight="1" hidden="1" thickBot="1">
      <c r="A85" s="420" t="s">
        <v>352</v>
      </c>
      <c r="B85" s="421"/>
      <c r="C85" s="421"/>
      <c r="D85" s="412">
        <v>5004</v>
      </c>
      <c r="E85" s="440" t="s">
        <v>278</v>
      </c>
      <c r="F85" s="289" t="s">
        <v>29</v>
      </c>
      <c r="G85" s="435">
        <v>4.74</v>
      </c>
      <c r="H85" s="272" t="s">
        <v>13</v>
      </c>
      <c r="I85" s="290" t="s">
        <v>1</v>
      </c>
      <c r="J85" s="413" t="s">
        <v>1</v>
      </c>
      <c r="K85" s="414" t="s">
        <v>1</v>
      </c>
      <c r="T85" s="416" t="s">
        <v>1</v>
      </c>
    </row>
    <row r="86" spans="1:20" s="416" customFormat="1" ht="50.25" customHeight="1" thickBot="1">
      <c r="A86" s="420" t="s">
        <v>347</v>
      </c>
      <c r="B86" s="421"/>
      <c r="C86" s="421"/>
      <c r="D86" s="412">
        <v>5006</v>
      </c>
      <c r="E86" s="440" t="s">
        <v>5</v>
      </c>
      <c r="F86" s="289" t="s">
        <v>29</v>
      </c>
      <c r="G86" s="435">
        <v>20.4</v>
      </c>
      <c r="H86" s="272" t="s">
        <v>13</v>
      </c>
      <c r="I86" s="290" t="s">
        <v>1</v>
      </c>
      <c r="J86" s="413" t="s">
        <v>1</v>
      </c>
      <c r="K86" s="414" t="s">
        <v>1</v>
      </c>
      <c r="T86" s="416" t="s">
        <v>1</v>
      </c>
    </row>
    <row r="87" spans="1:20" s="416" customFormat="1" ht="50.25" customHeight="1" thickBot="1">
      <c r="A87" s="420" t="s">
        <v>353</v>
      </c>
      <c r="B87" s="421"/>
      <c r="C87" s="421"/>
      <c r="D87" s="412">
        <v>5007</v>
      </c>
      <c r="E87" s="440" t="s">
        <v>242</v>
      </c>
      <c r="F87" s="289" t="s">
        <v>29</v>
      </c>
      <c r="G87" s="435">
        <v>45</v>
      </c>
      <c r="H87" s="272" t="s">
        <v>13</v>
      </c>
      <c r="I87" s="290" t="s">
        <v>1</v>
      </c>
      <c r="J87" s="413" t="s">
        <v>1</v>
      </c>
      <c r="K87" s="414" t="s">
        <v>1</v>
      </c>
      <c r="T87" s="416" t="s">
        <v>2</v>
      </c>
    </row>
    <row r="88" spans="1:20" s="416" customFormat="1" ht="50.25" customHeight="1" thickBot="1">
      <c r="A88" s="420" t="s">
        <v>348</v>
      </c>
      <c r="B88" s="421"/>
      <c r="C88" s="421"/>
      <c r="D88" s="412">
        <v>5008</v>
      </c>
      <c r="E88" s="440" t="s">
        <v>242</v>
      </c>
      <c r="F88" s="289" t="s">
        <v>29</v>
      </c>
      <c r="G88" s="435">
        <v>46.4</v>
      </c>
      <c r="H88" s="272" t="s">
        <v>13</v>
      </c>
      <c r="I88" s="290" t="s">
        <v>1</v>
      </c>
      <c r="J88" s="413" t="s">
        <v>1</v>
      </c>
      <c r="K88" s="414" t="s">
        <v>1</v>
      </c>
      <c r="T88" s="416" t="s">
        <v>1</v>
      </c>
    </row>
    <row r="89" spans="1:11" s="416" customFormat="1" ht="39.75" customHeight="1" hidden="1" thickBot="1">
      <c r="A89" s="288"/>
      <c r="B89" s="288"/>
      <c r="C89" s="288"/>
      <c r="D89" s="422"/>
      <c r="E89" s="442"/>
      <c r="F89" s="289" t="s">
        <v>29</v>
      </c>
      <c r="G89" s="438"/>
      <c r="H89" s="272" t="s">
        <v>13</v>
      </c>
      <c r="I89" s="290"/>
      <c r="J89" s="413"/>
      <c r="K89" s="414"/>
    </row>
    <row r="90" spans="1:20" s="416" customFormat="1" ht="51.75" customHeight="1" thickBot="1">
      <c r="A90" s="420" t="s">
        <v>349</v>
      </c>
      <c r="B90" s="421"/>
      <c r="C90" s="421"/>
      <c r="D90" s="412">
        <v>5010</v>
      </c>
      <c r="E90" s="440" t="s">
        <v>5</v>
      </c>
      <c r="F90" s="289" t="s">
        <v>29</v>
      </c>
      <c r="G90" s="435">
        <v>24</v>
      </c>
      <c r="H90" s="272" t="s">
        <v>13</v>
      </c>
      <c r="I90" s="290" t="s">
        <v>1</v>
      </c>
      <c r="J90" s="413" t="s">
        <v>1</v>
      </c>
      <c r="K90" s="414" t="s">
        <v>1</v>
      </c>
      <c r="T90" s="416" t="s">
        <v>1</v>
      </c>
    </row>
    <row r="91" spans="1:20" s="416" customFormat="1" ht="48.75" customHeight="1" thickBot="1">
      <c r="A91" s="420" t="s">
        <v>332</v>
      </c>
      <c r="B91" s="421"/>
      <c r="C91" s="421"/>
      <c r="D91" s="412">
        <v>5011</v>
      </c>
      <c r="E91" s="440" t="s">
        <v>5</v>
      </c>
      <c r="F91" s="289" t="s">
        <v>29</v>
      </c>
      <c r="G91" s="435">
        <v>24</v>
      </c>
      <c r="H91" s="272" t="s">
        <v>13</v>
      </c>
      <c r="I91" s="290" t="s">
        <v>1</v>
      </c>
      <c r="J91" s="413" t="s">
        <v>1</v>
      </c>
      <c r="K91" s="414" t="s">
        <v>1</v>
      </c>
      <c r="T91" s="416" t="s">
        <v>1</v>
      </c>
    </row>
    <row r="92" spans="1:11" s="416" customFormat="1" ht="50.25" customHeight="1" thickBot="1">
      <c r="A92" s="420" t="s">
        <v>350</v>
      </c>
      <c r="B92" s="421"/>
      <c r="C92" s="286"/>
      <c r="D92" s="424">
        <v>5022</v>
      </c>
      <c r="E92" s="440" t="s">
        <v>230</v>
      </c>
      <c r="F92" s="397" t="s">
        <v>29</v>
      </c>
      <c r="G92" s="439">
        <v>28</v>
      </c>
      <c r="H92" s="272" t="s">
        <v>13</v>
      </c>
      <c r="I92" s="290" t="s">
        <v>1</v>
      </c>
      <c r="J92" s="413"/>
      <c r="K92" s="414"/>
    </row>
    <row r="93" spans="1:11" ht="19.5" customHeight="1">
      <c r="A93" s="81"/>
      <c r="B93" s="81"/>
      <c r="C93" s="81"/>
      <c r="D93" s="81"/>
      <c r="E93" s="81"/>
      <c r="F93" s="81"/>
      <c r="G93" s="81"/>
      <c r="H93" s="82" t="s">
        <v>1</v>
      </c>
      <c r="I93" s="82"/>
      <c r="J93" s="83"/>
      <c r="K93" s="64"/>
    </row>
    <row r="94" spans="1:11" ht="19.5" customHeight="1">
      <c r="A94" s="81"/>
      <c r="B94" s="81"/>
      <c r="C94" s="81"/>
      <c r="D94" s="81"/>
      <c r="E94" s="81"/>
      <c r="F94" s="81"/>
      <c r="G94" s="81"/>
      <c r="H94" s="82"/>
      <c r="I94" s="82"/>
      <c r="J94" s="83"/>
      <c r="K94" s="64"/>
    </row>
    <row r="95" spans="1:12" ht="46.5" customHeight="1">
      <c r="A95" s="240" t="s">
        <v>258</v>
      </c>
      <c r="B95" s="240"/>
      <c r="C95" s="240"/>
      <c r="D95" s="240"/>
      <c r="E95" s="210"/>
      <c r="F95" s="211" t="s">
        <v>1</v>
      </c>
      <c r="G95" s="81" t="s">
        <v>1</v>
      </c>
      <c r="H95" s="475" t="s">
        <v>1</v>
      </c>
      <c r="I95" s="475"/>
      <c r="J95" s="475"/>
      <c r="K95" s="475"/>
      <c r="L95" s="17"/>
    </row>
    <row r="96" spans="1:11" ht="19.5" customHeight="1" thickBot="1">
      <c r="A96" s="40" t="s">
        <v>1</v>
      </c>
      <c r="B96" s="40"/>
      <c r="C96" s="40"/>
      <c r="D96" s="40"/>
      <c r="E96" s="40"/>
      <c r="F96" s="81" t="s">
        <v>1</v>
      </c>
      <c r="G96" s="81"/>
      <c r="H96" s="81"/>
      <c r="I96" s="212"/>
      <c r="J96" s="134"/>
      <c r="K96" s="153"/>
    </row>
    <row r="97" spans="1:17" s="84" customFormat="1" ht="53.25" customHeight="1" thickBot="1">
      <c r="A97" s="193" t="s">
        <v>2</v>
      </c>
      <c r="B97" s="211"/>
      <c r="C97" s="366" t="s">
        <v>1</v>
      </c>
      <c r="D97" s="430" t="s">
        <v>54</v>
      </c>
      <c r="E97" s="447"/>
      <c r="F97" s="443" t="s">
        <v>41</v>
      </c>
      <c r="G97" s="433">
        <v>23</v>
      </c>
      <c r="H97" s="425" t="s">
        <v>140</v>
      </c>
      <c r="I97" s="366" t="s">
        <v>1</v>
      </c>
      <c r="J97" s="257" t="s">
        <v>1</v>
      </c>
      <c r="K97" s="295" t="s">
        <v>1</v>
      </c>
      <c r="Q97" s="84" t="s">
        <v>1</v>
      </c>
    </row>
    <row r="98" spans="1:17" s="84" customFormat="1" ht="50.25" customHeight="1" thickBot="1">
      <c r="A98" s="193" t="s">
        <v>1</v>
      </c>
      <c r="B98" s="211"/>
      <c r="C98" s="366" t="s">
        <v>1</v>
      </c>
      <c r="D98" s="430" t="s">
        <v>55</v>
      </c>
      <c r="E98" s="447"/>
      <c r="F98" s="443" t="s">
        <v>40</v>
      </c>
      <c r="G98" s="433">
        <v>30</v>
      </c>
      <c r="H98" s="425" t="s">
        <v>140</v>
      </c>
      <c r="I98" s="366" t="s">
        <v>1</v>
      </c>
      <c r="J98" s="257" t="s">
        <v>1</v>
      </c>
      <c r="K98" s="295" t="s">
        <v>1</v>
      </c>
      <c r="Q98" s="84" t="s">
        <v>1</v>
      </c>
    </row>
    <row r="99" spans="1:17" s="84" customFormat="1" ht="51.75" customHeight="1" thickBot="1">
      <c r="A99" s="193" t="s">
        <v>1</v>
      </c>
      <c r="B99" s="211"/>
      <c r="C99" s="366" t="s">
        <v>1</v>
      </c>
      <c r="D99" s="430" t="s">
        <v>56</v>
      </c>
      <c r="E99" s="447"/>
      <c r="F99" s="443" t="s">
        <v>42</v>
      </c>
      <c r="G99" s="433">
        <v>38</v>
      </c>
      <c r="H99" s="426" t="s">
        <v>141</v>
      </c>
      <c r="I99" s="366" t="s">
        <v>1</v>
      </c>
      <c r="J99" s="257" t="s">
        <v>1</v>
      </c>
      <c r="K99" s="295" t="s">
        <v>1</v>
      </c>
      <c r="Q99" s="84" t="s">
        <v>1</v>
      </c>
    </row>
    <row r="100" spans="1:17" s="84" customFormat="1" ht="54.75" customHeight="1" thickBot="1">
      <c r="A100" s="193" t="s">
        <v>1</v>
      </c>
      <c r="B100" s="211"/>
      <c r="C100" s="366" t="s">
        <v>1</v>
      </c>
      <c r="D100" s="430" t="s">
        <v>57</v>
      </c>
      <c r="E100" s="447"/>
      <c r="F100" s="443" t="s">
        <v>43</v>
      </c>
      <c r="G100" s="433">
        <v>48</v>
      </c>
      <c r="H100" s="426" t="s">
        <v>141</v>
      </c>
      <c r="I100" s="366" t="s">
        <v>1</v>
      </c>
      <c r="J100" s="257" t="s">
        <v>1</v>
      </c>
      <c r="K100" s="295" t="s">
        <v>1</v>
      </c>
      <c r="Q100" s="84" t="s">
        <v>1</v>
      </c>
    </row>
    <row r="101" spans="1:17" s="84" customFormat="1" ht="48.75" customHeight="1" thickBot="1">
      <c r="A101" s="193" t="s">
        <v>1</v>
      </c>
      <c r="B101" s="211"/>
      <c r="C101" s="366" t="s">
        <v>1</v>
      </c>
      <c r="D101" s="430" t="s">
        <v>58</v>
      </c>
      <c r="E101" s="447"/>
      <c r="F101" s="443" t="s">
        <v>44</v>
      </c>
      <c r="G101" s="433">
        <v>26</v>
      </c>
      <c r="H101" s="425" t="s">
        <v>140</v>
      </c>
      <c r="I101" s="366" t="s">
        <v>1</v>
      </c>
      <c r="J101" s="257" t="s">
        <v>1</v>
      </c>
      <c r="K101" s="295" t="s">
        <v>1</v>
      </c>
      <c r="M101" s="24"/>
      <c r="Q101" s="84" t="s">
        <v>1</v>
      </c>
    </row>
    <row r="102" spans="1:17" s="84" customFormat="1" ht="51.75" customHeight="1" thickBot="1">
      <c r="A102" s="406" t="s">
        <v>1</v>
      </c>
      <c r="B102" s="407" t="s">
        <v>1</v>
      </c>
      <c r="C102" s="366" t="s">
        <v>1</v>
      </c>
      <c r="D102" s="431" t="s">
        <v>59</v>
      </c>
      <c r="E102" s="448" t="s">
        <v>1</v>
      </c>
      <c r="F102" s="444" t="s">
        <v>45</v>
      </c>
      <c r="G102" s="433">
        <v>36</v>
      </c>
      <c r="H102" s="425" t="s">
        <v>140</v>
      </c>
      <c r="I102" s="367" t="s">
        <v>1</v>
      </c>
      <c r="J102" s="257" t="s">
        <v>1</v>
      </c>
      <c r="K102" s="295" t="s">
        <v>1</v>
      </c>
      <c r="Q102" s="84" t="s">
        <v>1</v>
      </c>
    </row>
    <row r="103" spans="1:17" s="84" customFormat="1" ht="51.75" customHeight="1" thickBot="1">
      <c r="A103" s="406" t="s">
        <v>1</v>
      </c>
      <c r="B103" s="407" t="s">
        <v>2</v>
      </c>
      <c r="C103" s="367" t="s">
        <v>1</v>
      </c>
      <c r="D103" s="431" t="s">
        <v>60</v>
      </c>
      <c r="E103" s="449" t="s">
        <v>2</v>
      </c>
      <c r="F103" s="445" t="s">
        <v>46</v>
      </c>
      <c r="G103" s="433">
        <v>46.5</v>
      </c>
      <c r="H103" s="426" t="s">
        <v>141</v>
      </c>
      <c r="I103" s="367" t="s">
        <v>1</v>
      </c>
      <c r="J103" s="257" t="s">
        <v>1</v>
      </c>
      <c r="K103" s="295" t="s">
        <v>1</v>
      </c>
      <c r="Q103" s="84" t="s">
        <v>1</v>
      </c>
    </row>
    <row r="104" spans="1:17" s="84" customFormat="1" ht="56.25" customHeight="1" thickBot="1">
      <c r="A104" s="406" t="s">
        <v>1</v>
      </c>
      <c r="B104" s="407" t="s">
        <v>1</v>
      </c>
      <c r="C104" s="367" t="s">
        <v>1</v>
      </c>
      <c r="D104" s="431" t="s">
        <v>61</v>
      </c>
      <c r="E104" s="449" t="s">
        <v>1</v>
      </c>
      <c r="F104" s="445" t="s">
        <v>47</v>
      </c>
      <c r="G104" s="433">
        <v>60</v>
      </c>
      <c r="H104" s="426" t="s">
        <v>141</v>
      </c>
      <c r="I104" s="367" t="s">
        <v>1</v>
      </c>
      <c r="J104" s="257" t="s">
        <v>1</v>
      </c>
      <c r="K104" s="295" t="s">
        <v>1</v>
      </c>
      <c r="Q104" s="84" t="s">
        <v>1</v>
      </c>
    </row>
    <row r="105" spans="1:17" s="84" customFormat="1" ht="56.25" customHeight="1" thickBot="1">
      <c r="A105" s="406" t="s">
        <v>1</v>
      </c>
      <c r="B105" s="407" t="s">
        <v>1</v>
      </c>
      <c r="C105" s="367" t="s">
        <v>1</v>
      </c>
      <c r="D105" s="431" t="s">
        <v>62</v>
      </c>
      <c r="E105" s="449" t="s">
        <v>1</v>
      </c>
      <c r="F105" s="445" t="s">
        <v>48</v>
      </c>
      <c r="G105" s="433">
        <v>80</v>
      </c>
      <c r="H105" s="426" t="s">
        <v>142</v>
      </c>
      <c r="I105" s="367" t="s">
        <v>1</v>
      </c>
      <c r="J105" s="257" t="s">
        <v>1</v>
      </c>
      <c r="K105" s="295" t="s">
        <v>1</v>
      </c>
      <c r="Q105" s="84" t="s">
        <v>1</v>
      </c>
    </row>
    <row r="106" spans="1:17" s="84" customFormat="1" ht="50.25" customHeight="1" thickBot="1">
      <c r="A106" s="406" t="s">
        <v>1</v>
      </c>
      <c r="B106" s="407" t="s">
        <v>1</v>
      </c>
      <c r="C106" s="367" t="s">
        <v>1</v>
      </c>
      <c r="D106" s="431" t="s">
        <v>63</v>
      </c>
      <c r="E106" s="449" t="s">
        <v>1</v>
      </c>
      <c r="F106" s="445" t="s">
        <v>49</v>
      </c>
      <c r="G106" s="433">
        <v>34.5</v>
      </c>
      <c r="H106" s="425" t="s">
        <v>140</v>
      </c>
      <c r="I106" s="367" t="s">
        <v>1</v>
      </c>
      <c r="J106" s="257" t="s">
        <v>1</v>
      </c>
      <c r="K106" s="295" t="s">
        <v>1</v>
      </c>
      <c r="Q106" s="84" t="s">
        <v>1</v>
      </c>
    </row>
    <row r="107" spans="1:19" s="84" customFormat="1" ht="54.75" customHeight="1" thickBot="1">
      <c r="A107" s="406" t="s">
        <v>1</v>
      </c>
      <c r="B107" s="407" t="s">
        <v>1</v>
      </c>
      <c r="C107" s="367" t="s">
        <v>1</v>
      </c>
      <c r="D107" s="431" t="s">
        <v>64</v>
      </c>
      <c r="E107" s="449" t="s">
        <v>1</v>
      </c>
      <c r="F107" s="445" t="s">
        <v>50</v>
      </c>
      <c r="G107" s="433">
        <v>48</v>
      </c>
      <c r="H107" s="425" t="s">
        <v>140</v>
      </c>
      <c r="I107" s="367" t="s">
        <v>1</v>
      </c>
      <c r="J107" s="257" t="s">
        <v>1</v>
      </c>
      <c r="K107" s="295" t="s">
        <v>1</v>
      </c>
      <c r="Q107" s="84" t="s">
        <v>1</v>
      </c>
      <c r="S107" s="216"/>
    </row>
    <row r="108" spans="1:17" s="84" customFormat="1" ht="53.25" customHeight="1" thickBot="1">
      <c r="A108" s="406" t="s">
        <v>1</v>
      </c>
      <c r="B108" s="407" t="s">
        <v>2</v>
      </c>
      <c r="C108" s="367" t="s">
        <v>1</v>
      </c>
      <c r="D108" s="431" t="s">
        <v>65</v>
      </c>
      <c r="E108" s="449" t="s">
        <v>2</v>
      </c>
      <c r="F108" s="445" t="s">
        <v>51</v>
      </c>
      <c r="G108" s="433">
        <v>66.5</v>
      </c>
      <c r="H108" s="427" t="s">
        <v>141</v>
      </c>
      <c r="I108" s="367" t="s">
        <v>1</v>
      </c>
      <c r="J108" s="257" t="s">
        <v>1</v>
      </c>
      <c r="K108" s="295" t="s">
        <v>1</v>
      </c>
      <c r="Q108" s="84" t="s">
        <v>1</v>
      </c>
    </row>
    <row r="109" spans="1:17" s="84" customFormat="1" ht="51.75" customHeight="1" thickBot="1">
      <c r="A109" s="406" t="s">
        <v>1</v>
      </c>
      <c r="B109" s="407" t="s">
        <v>1</v>
      </c>
      <c r="C109" s="367" t="s">
        <v>1</v>
      </c>
      <c r="D109" s="432" t="s">
        <v>66</v>
      </c>
      <c r="E109" s="450" t="s">
        <v>1</v>
      </c>
      <c r="F109" s="446" t="s">
        <v>52</v>
      </c>
      <c r="G109" s="434">
        <v>84</v>
      </c>
      <c r="H109" s="425" t="s">
        <v>141</v>
      </c>
      <c r="I109" s="367" t="s">
        <v>1</v>
      </c>
      <c r="J109" s="257" t="s">
        <v>1</v>
      </c>
      <c r="K109" s="295" t="s">
        <v>1</v>
      </c>
      <c r="Q109" s="84" t="s">
        <v>2</v>
      </c>
    </row>
    <row r="110" spans="1:17" s="84" customFormat="1" ht="53.25" customHeight="1" thickBot="1">
      <c r="A110" s="406" t="s">
        <v>1</v>
      </c>
      <c r="B110" s="407" t="s">
        <v>1</v>
      </c>
      <c r="C110" s="367" t="s">
        <v>1</v>
      </c>
      <c r="D110" s="431" t="s">
        <v>67</v>
      </c>
      <c r="E110" s="408" t="s">
        <v>1</v>
      </c>
      <c r="F110" s="445" t="s">
        <v>53</v>
      </c>
      <c r="G110" s="433">
        <v>110</v>
      </c>
      <c r="H110" s="428" t="s">
        <v>142</v>
      </c>
      <c r="I110" s="176"/>
      <c r="J110" s="177"/>
      <c r="K110" s="201" t="s">
        <v>1</v>
      </c>
      <c r="Q110" s="84" t="s">
        <v>1</v>
      </c>
    </row>
    <row r="111" spans="1:17" s="84" customFormat="1" ht="34.5" customHeight="1" thickBot="1">
      <c r="A111" s="175" t="s">
        <v>1</v>
      </c>
      <c r="B111" s="179" t="s">
        <v>1</v>
      </c>
      <c r="C111" s="149"/>
      <c r="D111" s="176" t="s">
        <v>1</v>
      </c>
      <c r="E111" s="177" t="s">
        <v>1</v>
      </c>
      <c r="F111" s="156" t="s">
        <v>1</v>
      </c>
      <c r="G111" s="156"/>
      <c r="H111" s="223"/>
      <c r="I111" s="176"/>
      <c r="J111" s="177"/>
      <c r="K111" s="201"/>
      <c r="Q111" s="84" t="s">
        <v>1</v>
      </c>
    </row>
    <row r="112" spans="1:17" s="84" customFormat="1" ht="34.5" customHeight="1">
      <c r="A112" s="476" t="s">
        <v>1</v>
      </c>
      <c r="B112" s="476"/>
      <c r="C112" s="476"/>
      <c r="D112" s="476"/>
      <c r="E112" s="476"/>
      <c r="F112" s="85"/>
      <c r="G112" s="85"/>
      <c r="H112" s="133" t="s">
        <v>1</v>
      </c>
      <c r="I112" s="133" t="s">
        <v>1</v>
      </c>
      <c r="J112" s="224" t="s">
        <v>1</v>
      </c>
      <c r="K112" s="86"/>
      <c r="Q112" s="84" t="s">
        <v>1</v>
      </c>
    </row>
    <row r="113" spans="1:11" s="84" customFormat="1" ht="19.5" customHeight="1">
      <c r="A113" s="81" t="s">
        <v>1</v>
      </c>
      <c r="B113" s="212" t="s">
        <v>1</v>
      </c>
      <c r="C113" s="212"/>
      <c r="D113" s="134" t="s">
        <v>1</v>
      </c>
      <c r="E113" s="153" t="s">
        <v>1</v>
      </c>
      <c r="F113" s="204"/>
      <c r="G113" s="68"/>
      <c r="H113" s="118"/>
      <c r="I113" s="122"/>
      <c r="J113" s="123"/>
      <c r="K113" s="123"/>
    </row>
    <row r="114" spans="1:11" s="84" customFormat="1" ht="39.75" customHeight="1">
      <c r="A114" s="404" t="s">
        <v>1</v>
      </c>
      <c r="B114" s="405" t="s">
        <v>124</v>
      </c>
      <c r="C114" s="479" t="s">
        <v>1</v>
      </c>
      <c r="D114" s="479"/>
      <c r="E114" s="479"/>
      <c r="F114" s="479"/>
      <c r="G114" s="479"/>
      <c r="H114" s="479"/>
      <c r="I114" s="134" t="s">
        <v>1</v>
      </c>
      <c r="J114" s="94" t="s">
        <v>1</v>
      </c>
      <c r="K114" s="135" t="s">
        <v>1</v>
      </c>
    </row>
    <row r="115" spans="1:11" s="84" customFormat="1" ht="39.75" customHeight="1">
      <c r="A115" s="404" t="s">
        <v>1</v>
      </c>
      <c r="B115" s="405" t="s">
        <v>125</v>
      </c>
      <c r="C115" s="366" t="s">
        <v>1</v>
      </c>
      <c r="D115" s="400" t="s">
        <v>1</v>
      </c>
      <c r="E115" s="257" t="s">
        <v>1</v>
      </c>
      <c r="F115" s="257" t="s">
        <v>1</v>
      </c>
      <c r="G115" s="76"/>
      <c r="H115" s="98" t="s">
        <v>1</v>
      </c>
      <c r="I115" s="134" t="s">
        <v>1</v>
      </c>
      <c r="J115" s="94" t="s">
        <v>1</v>
      </c>
      <c r="K115" s="136" t="s">
        <v>1</v>
      </c>
    </row>
    <row r="116" spans="1:11" ht="39.75" customHeight="1">
      <c r="A116" s="404" t="s">
        <v>1</v>
      </c>
      <c r="B116" s="405" t="s">
        <v>126</v>
      </c>
      <c r="C116" s="366" t="s">
        <v>1</v>
      </c>
      <c r="D116" s="400" t="s">
        <v>1</v>
      </c>
      <c r="E116" s="257" t="s">
        <v>1</v>
      </c>
      <c r="F116" s="257" t="s">
        <v>1</v>
      </c>
      <c r="G116" s="42"/>
      <c r="H116" s="98"/>
      <c r="I116" s="137"/>
      <c r="J116" s="94"/>
      <c r="K116" s="138"/>
    </row>
    <row r="117" spans="1:11" ht="39.75" customHeight="1">
      <c r="A117" s="404" t="s">
        <v>1</v>
      </c>
      <c r="B117" s="405" t="s">
        <v>127</v>
      </c>
      <c r="C117" s="366" t="s">
        <v>1</v>
      </c>
      <c r="D117" s="400" t="s">
        <v>1</v>
      </c>
      <c r="E117" s="257" t="s">
        <v>1</v>
      </c>
      <c r="F117" s="257" t="s">
        <v>1</v>
      </c>
      <c r="G117" s="76"/>
      <c r="H117" s="98" t="s">
        <v>1</v>
      </c>
      <c r="I117" s="134" t="s">
        <v>1</v>
      </c>
      <c r="J117" s="94" t="s">
        <v>1</v>
      </c>
      <c r="K117" s="136" t="s">
        <v>1</v>
      </c>
    </row>
    <row r="118" spans="1:11" ht="39.75" customHeight="1">
      <c r="A118" s="404" t="s">
        <v>1</v>
      </c>
      <c r="B118" s="405" t="s">
        <v>128</v>
      </c>
      <c r="C118" s="366" t="s">
        <v>1</v>
      </c>
      <c r="D118" s="400" t="s">
        <v>1</v>
      </c>
      <c r="E118" s="257" t="s">
        <v>1</v>
      </c>
      <c r="F118" s="257" t="s">
        <v>1</v>
      </c>
      <c r="G118" s="76"/>
      <c r="H118" s="98" t="s">
        <v>1</v>
      </c>
      <c r="I118" s="134" t="s">
        <v>1</v>
      </c>
      <c r="J118" s="94" t="s">
        <v>1</v>
      </c>
      <c r="K118" s="136" t="s">
        <v>1</v>
      </c>
    </row>
    <row r="119" spans="1:11" ht="39.75" customHeight="1">
      <c r="A119" s="404" t="s">
        <v>1</v>
      </c>
      <c r="B119" s="176" t="s">
        <v>129</v>
      </c>
      <c r="C119" s="367" t="s">
        <v>1</v>
      </c>
      <c r="D119" s="400" t="s">
        <v>1</v>
      </c>
      <c r="E119" s="257" t="s">
        <v>1</v>
      </c>
      <c r="F119" s="257" t="s">
        <v>1</v>
      </c>
      <c r="G119" s="76"/>
      <c r="H119" s="98" t="s">
        <v>1</v>
      </c>
      <c r="I119" s="134" t="s">
        <v>1</v>
      </c>
      <c r="J119" s="94" t="s">
        <v>1</v>
      </c>
      <c r="K119" s="136" t="s">
        <v>1</v>
      </c>
    </row>
    <row r="120" spans="1:11" ht="39.75" customHeight="1">
      <c r="A120" s="404" t="s">
        <v>1</v>
      </c>
      <c r="B120" s="176" t="s">
        <v>130</v>
      </c>
      <c r="C120" s="367" t="s">
        <v>1</v>
      </c>
      <c r="D120" s="400" t="s">
        <v>1</v>
      </c>
      <c r="E120" s="257" t="s">
        <v>1</v>
      </c>
      <c r="F120" s="257" t="s">
        <v>1</v>
      </c>
      <c r="G120" s="76"/>
      <c r="H120" s="98" t="s">
        <v>1</v>
      </c>
      <c r="I120" s="134" t="s">
        <v>1</v>
      </c>
      <c r="J120" s="94" t="s">
        <v>1</v>
      </c>
      <c r="K120" s="136" t="s">
        <v>1</v>
      </c>
    </row>
    <row r="121" spans="1:11" ht="39.75" customHeight="1">
      <c r="A121" s="404" t="s">
        <v>1</v>
      </c>
      <c r="B121" s="176" t="s">
        <v>131</v>
      </c>
      <c r="C121" s="367" t="s">
        <v>1</v>
      </c>
      <c r="D121" s="400" t="s">
        <v>1</v>
      </c>
      <c r="E121" s="257" t="s">
        <v>1</v>
      </c>
      <c r="F121" s="257" t="s">
        <v>1</v>
      </c>
      <c r="G121" s="42"/>
      <c r="H121" s="98" t="s">
        <v>1</v>
      </c>
      <c r="I121" s="134" t="s">
        <v>1</v>
      </c>
      <c r="J121" s="94" t="s">
        <v>1</v>
      </c>
      <c r="K121" s="136" t="s">
        <v>1</v>
      </c>
    </row>
    <row r="122" spans="1:11" ht="39.75" customHeight="1">
      <c r="A122" s="404" t="s">
        <v>1</v>
      </c>
      <c r="B122" s="176" t="s">
        <v>132</v>
      </c>
      <c r="C122" s="367" t="s">
        <v>1</v>
      </c>
      <c r="D122" s="400" t="s">
        <v>1</v>
      </c>
      <c r="E122" s="257" t="s">
        <v>1</v>
      </c>
      <c r="F122" s="257" t="s">
        <v>1</v>
      </c>
      <c r="G122" s="42"/>
      <c r="H122" s="42" t="s">
        <v>171</v>
      </c>
      <c r="I122" s="42"/>
      <c r="J122" s="42"/>
      <c r="K122" s="42"/>
    </row>
    <row r="123" spans="1:11" ht="39.75" customHeight="1">
      <c r="A123" s="404" t="s">
        <v>1</v>
      </c>
      <c r="B123" s="176" t="s">
        <v>133</v>
      </c>
      <c r="C123" s="367" t="s">
        <v>1</v>
      </c>
      <c r="D123" s="400" t="s">
        <v>1</v>
      </c>
      <c r="E123" s="257" t="s">
        <v>1</v>
      </c>
      <c r="F123" s="257" t="s">
        <v>1</v>
      </c>
      <c r="G123" s="42"/>
      <c r="H123" s="42"/>
      <c r="I123" s="42"/>
      <c r="J123" s="42"/>
      <c r="K123" s="42"/>
    </row>
    <row r="124" spans="1:11" ht="39.75" customHeight="1">
      <c r="A124" s="404" t="s">
        <v>1</v>
      </c>
      <c r="B124" s="176" t="s">
        <v>134</v>
      </c>
      <c r="C124" s="367" t="s">
        <v>1</v>
      </c>
      <c r="D124" s="400" t="s">
        <v>1</v>
      </c>
      <c r="E124" s="257" t="s">
        <v>1</v>
      </c>
      <c r="F124" s="257" t="s">
        <v>1</v>
      </c>
      <c r="G124" s="42"/>
      <c r="H124" s="42"/>
      <c r="I124" s="42"/>
      <c r="J124" s="42"/>
      <c r="K124" s="42"/>
    </row>
    <row r="125" spans="1:11" ht="39.75" customHeight="1">
      <c r="A125" s="404" t="s">
        <v>1</v>
      </c>
      <c r="B125" s="176" t="s">
        <v>135</v>
      </c>
      <c r="C125" s="367" t="s">
        <v>1</v>
      </c>
      <c r="D125" s="400" t="s">
        <v>1</v>
      </c>
      <c r="E125" s="257" t="s">
        <v>1</v>
      </c>
      <c r="F125" s="257" t="s">
        <v>1</v>
      </c>
      <c r="G125" s="42"/>
      <c r="H125" s="42"/>
      <c r="I125" s="42"/>
      <c r="J125" s="42"/>
      <c r="K125" s="42"/>
    </row>
    <row r="126" spans="1:11" ht="39.75" customHeight="1">
      <c r="A126" s="404" t="s">
        <v>1</v>
      </c>
      <c r="B126" s="176" t="s">
        <v>136</v>
      </c>
      <c r="C126" s="367" t="s">
        <v>1</v>
      </c>
      <c r="D126" s="400" t="s">
        <v>1</v>
      </c>
      <c r="E126" s="257" t="s">
        <v>1</v>
      </c>
      <c r="F126" s="257" t="s">
        <v>1</v>
      </c>
      <c r="G126" s="42"/>
      <c r="H126" s="42"/>
      <c r="I126" s="42"/>
      <c r="J126" s="42"/>
      <c r="K126" s="42"/>
    </row>
    <row r="127" spans="1:11" ht="39.75" customHeight="1">
      <c r="A127" s="404" t="s">
        <v>1</v>
      </c>
      <c r="B127" s="176" t="s">
        <v>137</v>
      </c>
      <c r="C127" s="367" t="s">
        <v>1</v>
      </c>
      <c r="D127" s="400" t="s">
        <v>1</v>
      </c>
      <c r="E127" s="257" t="s">
        <v>1</v>
      </c>
      <c r="F127" s="257" t="s">
        <v>1</v>
      </c>
      <c r="G127" s="42"/>
      <c r="H127" s="42"/>
      <c r="I127" s="42"/>
      <c r="J127" s="42"/>
      <c r="K127" s="42"/>
    </row>
    <row r="128" spans="1:11" ht="39.75" customHeight="1">
      <c r="A128" s="404" t="s">
        <v>1</v>
      </c>
      <c r="B128" s="176" t="s">
        <v>138</v>
      </c>
      <c r="C128" s="367" t="s">
        <v>1</v>
      </c>
      <c r="D128" s="400" t="s">
        <v>1</v>
      </c>
      <c r="E128" s="257" t="s">
        <v>1</v>
      </c>
      <c r="F128" s="257" t="s">
        <v>1</v>
      </c>
      <c r="G128" s="42"/>
      <c r="H128" s="42"/>
      <c r="I128" s="42"/>
      <c r="J128" s="42"/>
      <c r="K128" s="42"/>
    </row>
    <row r="129" spans="1:11" ht="31.5" customHeight="1">
      <c r="A129" s="139" t="s">
        <v>1</v>
      </c>
      <c r="B129" s="140" t="s">
        <v>163</v>
      </c>
      <c r="C129" s="140" t="s">
        <v>1</v>
      </c>
      <c r="D129" s="141" t="s">
        <v>1</v>
      </c>
      <c r="E129" s="136" t="s">
        <v>2</v>
      </c>
      <c r="F129" s="142" t="s">
        <v>1</v>
      </c>
      <c r="G129" s="42"/>
      <c r="H129" s="42"/>
      <c r="I129" s="42"/>
      <c r="J129" s="42"/>
      <c r="K129" s="42"/>
    </row>
    <row r="130" spans="1:11" ht="125.25" customHeight="1">
      <c r="A130" s="42"/>
      <c r="B130" s="42"/>
      <c r="C130" s="42"/>
      <c r="D130" s="42" t="s">
        <v>1</v>
      </c>
      <c r="E130" s="42"/>
      <c r="F130" s="42"/>
      <c r="G130" s="42"/>
      <c r="H130" s="42"/>
      <c r="I130" s="42"/>
      <c r="J130" s="42"/>
      <c r="K130" s="42"/>
    </row>
    <row r="131" spans="1:11" ht="16.5" customHeight="1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</row>
    <row r="132" spans="1:11" ht="16.5" customHeight="1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</row>
    <row r="133" spans="1:11" ht="16.5" customHeight="1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</row>
    <row r="134" spans="1:11" ht="16.5" customHeight="1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</row>
    <row r="135" spans="1:11" ht="16.5" customHeight="1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</row>
    <row r="136" spans="1:11" ht="16.5" customHeight="1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</row>
    <row r="137" spans="1:11" ht="79.5" customHeight="1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</row>
    <row r="138" spans="1:11" ht="47.25" customHeight="1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</row>
    <row r="139" spans="1:11" ht="374.25" customHeight="1">
      <c r="A139" s="124"/>
      <c r="B139" s="124"/>
      <c r="C139" s="124"/>
      <c r="D139" s="124"/>
      <c r="E139" s="125"/>
      <c r="F139" s="385"/>
      <c r="G139" s="45"/>
      <c r="H139" s="45"/>
      <c r="I139" s="46"/>
      <c r="J139" s="47"/>
      <c r="K139" s="103" t="s">
        <v>1</v>
      </c>
    </row>
    <row r="140" spans="1:11" ht="86.25" customHeight="1">
      <c r="A140" s="462" t="s">
        <v>356</v>
      </c>
      <c r="B140" s="462"/>
      <c r="C140" s="462"/>
      <c r="D140" s="124"/>
      <c r="E140" s="125"/>
      <c r="F140" s="45"/>
      <c r="G140" s="45" t="s">
        <v>1</v>
      </c>
      <c r="H140" s="45" t="s">
        <v>1</v>
      </c>
      <c r="I140" s="276" t="s">
        <v>15</v>
      </c>
      <c r="J140" s="47"/>
      <c r="K140" s="222">
        <v>45397</v>
      </c>
    </row>
    <row r="141" spans="1:11" ht="28.5" customHeight="1">
      <c r="A141" s="365" t="s">
        <v>343</v>
      </c>
      <c r="B141" s="386"/>
      <c r="C141" s="386"/>
      <c r="D141" s="386"/>
      <c r="E141" s="386"/>
      <c r="F141" s="67"/>
      <c r="G141" s="67"/>
      <c r="H141" s="384"/>
      <c r="I141" s="48"/>
      <c r="J141" s="41"/>
      <c r="K141" s="49"/>
    </row>
    <row r="142" spans="1:11" ht="28.5" customHeight="1" thickBot="1">
      <c r="A142" s="67" t="s">
        <v>39</v>
      </c>
      <c r="B142" s="49"/>
      <c r="C142" s="49"/>
      <c r="D142" s="466" t="s">
        <v>17</v>
      </c>
      <c r="E142" s="119" t="s">
        <v>1</v>
      </c>
      <c r="F142" s="49"/>
      <c r="G142" s="119"/>
      <c r="H142" s="49"/>
      <c r="I142" s="41"/>
      <c r="J142" s="114" t="s">
        <v>1</v>
      </c>
      <c r="K142" s="113"/>
    </row>
    <row r="143" spans="1:10" ht="36.75" customHeight="1" thickBot="1">
      <c r="A143" s="429" t="s">
        <v>69</v>
      </c>
      <c r="B143" s="168" t="s">
        <v>31</v>
      </c>
      <c r="C143" s="302" t="s">
        <v>31</v>
      </c>
      <c r="D143" s="372">
        <v>90</v>
      </c>
      <c r="E143" s="75" t="s">
        <v>1</v>
      </c>
      <c r="F143"/>
      <c r="G143" s="89" t="s">
        <v>1</v>
      </c>
      <c r="I143" s="464" t="s">
        <v>358</v>
      </c>
      <c r="J143" s="465"/>
    </row>
    <row r="144" spans="1:7" ht="36.75" customHeight="1" thickBot="1">
      <c r="A144" s="454" t="s">
        <v>70</v>
      </c>
      <c r="B144" s="168" t="s">
        <v>32</v>
      </c>
      <c r="C144" s="302" t="s">
        <v>32</v>
      </c>
      <c r="D144" s="372">
        <v>146</v>
      </c>
      <c r="E144" s="75" t="s">
        <v>1</v>
      </c>
      <c r="F144" s="75"/>
      <c r="G144" s="89" t="s">
        <v>1</v>
      </c>
    </row>
    <row r="145" spans="1:7" ht="36.75" customHeight="1" thickBot="1">
      <c r="A145" s="429" t="s">
        <v>71</v>
      </c>
      <c r="B145" s="168" t="s">
        <v>33</v>
      </c>
      <c r="C145" s="302" t="s">
        <v>33</v>
      </c>
      <c r="D145" s="372">
        <v>215</v>
      </c>
      <c r="E145" s="75" t="s">
        <v>1</v>
      </c>
      <c r="F145" s="75"/>
      <c r="G145" s="89" t="s">
        <v>1</v>
      </c>
    </row>
    <row r="146" spans="1:8" ht="36.75" customHeight="1" thickBot="1">
      <c r="A146" s="429" t="s">
        <v>72</v>
      </c>
      <c r="B146" s="168" t="s">
        <v>34</v>
      </c>
      <c r="C146" s="302" t="s">
        <v>34</v>
      </c>
      <c r="D146" s="372">
        <v>306</v>
      </c>
      <c r="E146" s="75" t="s">
        <v>1</v>
      </c>
      <c r="F146" s="75"/>
      <c r="G146" s="101" t="s">
        <v>1</v>
      </c>
      <c r="H146" s="89"/>
    </row>
    <row r="147" spans="1:8" ht="36.75" customHeight="1" thickBot="1">
      <c r="A147" s="429" t="s">
        <v>73</v>
      </c>
      <c r="B147" s="168" t="s">
        <v>35</v>
      </c>
      <c r="C147" s="302" t="s">
        <v>35</v>
      </c>
      <c r="D147" s="372">
        <v>435</v>
      </c>
      <c r="E147" s="75" t="s">
        <v>1</v>
      </c>
      <c r="F147" s="75"/>
      <c r="G147" s="101" t="s">
        <v>1</v>
      </c>
      <c r="H147" s="89" t="s">
        <v>1</v>
      </c>
    </row>
    <row r="148" spans="1:9" ht="36.75" customHeight="1" thickBot="1">
      <c r="A148" s="429" t="s">
        <v>74</v>
      </c>
      <c r="B148" s="169" t="s">
        <v>36</v>
      </c>
      <c r="C148" s="302" t="s">
        <v>36</v>
      </c>
      <c r="D148" s="373">
        <v>610</v>
      </c>
      <c r="E148" s="75" t="s">
        <v>1</v>
      </c>
      <c r="F148" s="75"/>
      <c r="G148" s="88" t="s">
        <v>1</v>
      </c>
      <c r="H148" s="89" t="s">
        <v>1</v>
      </c>
      <c r="I148" s="1" t="s">
        <v>1</v>
      </c>
    </row>
    <row r="149" spans="1:9" ht="36.75" customHeight="1" thickBot="1">
      <c r="A149" s="429" t="s">
        <v>75</v>
      </c>
      <c r="B149" s="168" t="s">
        <v>37</v>
      </c>
      <c r="C149" s="302" t="s">
        <v>37</v>
      </c>
      <c r="D149" s="372">
        <v>830</v>
      </c>
      <c r="E149" s="75" t="s">
        <v>2</v>
      </c>
      <c r="F149" s="75"/>
      <c r="G149" s="88" t="s">
        <v>1</v>
      </c>
      <c r="H149" s="89" t="s">
        <v>1</v>
      </c>
      <c r="I149" s="1" t="s">
        <v>1</v>
      </c>
    </row>
    <row r="150" spans="1:11" ht="36.75" customHeight="1" thickBot="1">
      <c r="A150" s="429" t="s">
        <v>76</v>
      </c>
      <c r="B150" s="168" t="s">
        <v>38</v>
      </c>
      <c r="C150" s="302" t="s">
        <v>38</v>
      </c>
      <c r="D150" s="372">
        <v>1075</v>
      </c>
      <c r="E150" s="75" t="s">
        <v>1</v>
      </c>
      <c r="F150" s="75"/>
      <c r="G150" s="218"/>
      <c r="H150" s="219"/>
      <c r="I150" s="220"/>
      <c r="J150" s="221"/>
      <c r="K150" s="87" t="s">
        <v>1</v>
      </c>
    </row>
    <row r="151" spans="1:11" ht="36.75" customHeight="1" thickBot="1">
      <c r="A151" s="429" t="s">
        <v>77</v>
      </c>
      <c r="B151" s="168" t="s">
        <v>21</v>
      </c>
      <c r="C151" s="302" t="s">
        <v>21</v>
      </c>
      <c r="D151" s="372">
        <v>215</v>
      </c>
      <c r="E151" s="75" t="s">
        <v>1</v>
      </c>
      <c r="F151" s="75"/>
      <c r="G151" s="244" t="s">
        <v>326</v>
      </c>
      <c r="H151" s="245"/>
      <c r="I151" s="246"/>
      <c r="J151" s="247"/>
      <c r="K151" s="106" t="s">
        <v>1</v>
      </c>
    </row>
    <row r="152" spans="1:11" ht="36.75" customHeight="1" thickBot="1">
      <c r="A152" s="429" t="s">
        <v>78</v>
      </c>
      <c r="B152" s="168" t="s">
        <v>19</v>
      </c>
      <c r="C152" s="302" t="s">
        <v>19</v>
      </c>
      <c r="D152" s="372">
        <v>305</v>
      </c>
      <c r="E152" s="75" t="s">
        <v>1</v>
      </c>
      <c r="F152" s="75"/>
      <c r="G152" s="451" t="s">
        <v>87</v>
      </c>
      <c r="H152" s="303" t="s">
        <v>202</v>
      </c>
      <c r="I152" s="374">
        <v>75</v>
      </c>
      <c r="J152" s="73" t="s">
        <v>1</v>
      </c>
      <c r="K152" s="106" t="s">
        <v>1</v>
      </c>
    </row>
    <row r="153" spans="1:11" ht="36.75" customHeight="1" thickBot="1">
      <c r="A153" s="429" t="s">
        <v>79</v>
      </c>
      <c r="B153" s="168" t="s">
        <v>23</v>
      </c>
      <c r="C153" s="302" t="s">
        <v>23</v>
      </c>
      <c r="D153" s="372">
        <v>395</v>
      </c>
      <c r="E153" s="75" t="s">
        <v>1</v>
      </c>
      <c r="F153" s="75"/>
      <c r="G153" s="451" t="s">
        <v>88</v>
      </c>
      <c r="H153" s="303" t="s">
        <v>203</v>
      </c>
      <c r="I153" s="374">
        <v>121</v>
      </c>
      <c r="J153" s="73" t="s">
        <v>1</v>
      </c>
      <c r="K153" s="106" t="s">
        <v>1</v>
      </c>
    </row>
    <row r="154" spans="1:11" ht="36.75" customHeight="1" thickBot="1">
      <c r="A154" s="455" t="s">
        <v>80</v>
      </c>
      <c r="B154" s="168" t="s">
        <v>26</v>
      </c>
      <c r="C154" s="302" t="s">
        <v>26</v>
      </c>
      <c r="D154" s="372">
        <v>506</v>
      </c>
      <c r="E154" s="75" t="s">
        <v>1</v>
      </c>
      <c r="F154" s="75"/>
      <c r="G154" s="326" t="s">
        <v>89</v>
      </c>
      <c r="H154" s="303" t="s">
        <v>204</v>
      </c>
      <c r="I154" s="374">
        <v>182</v>
      </c>
      <c r="J154" s="137" t="s">
        <v>1</v>
      </c>
      <c r="K154" s="97" t="s">
        <v>1</v>
      </c>
    </row>
    <row r="155" spans="1:11" ht="36.75" customHeight="1" thickBot="1">
      <c r="A155" s="429" t="s">
        <v>81</v>
      </c>
      <c r="B155" s="170" t="s">
        <v>22</v>
      </c>
      <c r="C155" s="302" t="s">
        <v>22</v>
      </c>
      <c r="D155" s="372">
        <v>325</v>
      </c>
      <c r="E155" s="75" t="s">
        <v>1</v>
      </c>
      <c r="F155" s="75"/>
      <c r="G155" s="326" t="s">
        <v>90</v>
      </c>
      <c r="H155" s="303" t="s">
        <v>19</v>
      </c>
      <c r="I155" s="374">
        <v>314</v>
      </c>
      <c r="J155" s="137" t="s">
        <v>1</v>
      </c>
      <c r="K155" s="97" t="s">
        <v>1</v>
      </c>
    </row>
    <row r="156" spans="1:11" ht="36.75" customHeight="1" thickBot="1">
      <c r="A156" s="456" t="s">
        <v>82</v>
      </c>
      <c r="B156" s="168" t="s">
        <v>20</v>
      </c>
      <c r="C156" s="302" t="s">
        <v>20</v>
      </c>
      <c r="D156" s="372">
        <v>465</v>
      </c>
      <c r="E156" s="75" t="s">
        <v>1</v>
      </c>
      <c r="F156" s="75"/>
      <c r="G156" s="326" t="s">
        <v>91</v>
      </c>
      <c r="H156" s="303" t="s">
        <v>23</v>
      </c>
      <c r="I156" s="374">
        <v>407</v>
      </c>
      <c r="J156" s="137" t="s">
        <v>1</v>
      </c>
      <c r="K156" s="97" t="s">
        <v>1</v>
      </c>
    </row>
    <row r="157" spans="1:11" ht="36.75" customHeight="1" thickBot="1">
      <c r="A157" s="429" t="s">
        <v>83</v>
      </c>
      <c r="B157" s="168" t="s">
        <v>24</v>
      </c>
      <c r="C157" s="302" t="s">
        <v>24</v>
      </c>
      <c r="D157" s="372">
        <v>610</v>
      </c>
      <c r="E157" s="75" t="s">
        <v>1</v>
      </c>
      <c r="F157" s="75"/>
      <c r="G157" s="326" t="s">
        <v>92</v>
      </c>
      <c r="H157" s="303" t="s">
        <v>20</v>
      </c>
      <c r="I157" s="374">
        <v>480</v>
      </c>
      <c r="J157" s="137" t="s">
        <v>1</v>
      </c>
      <c r="K157" s="97" t="s">
        <v>1</v>
      </c>
    </row>
    <row r="158" spans="1:11" ht="36.75" customHeight="1" thickBot="1">
      <c r="A158" s="429" t="s">
        <v>84</v>
      </c>
      <c r="B158" s="168" t="s">
        <v>27</v>
      </c>
      <c r="C158" s="302" t="s">
        <v>27</v>
      </c>
      <c r="D158" s="372">
        <v>790</v>
      </c>
      <c r="E158" s="75" t="s">
        <v>1</v>
      </c>
      <c r="F158" s="75"/>
      <c r="G158" s="326" t="s">
        <v>93</v>
      </c>
      <c r="H158" s="303" t="s">
        <v>24</v>
      </c>
      <c r="I158" s="374">
        <v>630</v>
      </c>
      <c r="J158" s="137" t="s">
        <v>1</v>
      </c>
      <c r="K158" s="97" t="s">
        <v>1</v>
      </c>
    </row>
    <row r="159" spans="1:11" ht="36.75" customHeight="1" thickBot="1">
      <c r="A159" s="429" t="s">
        <v>215</v>
      </c>
      <c r="B159" s="168"/>
      <c r="C159" s="302" t="s">
        <v>216</v>
      </c>
      <c r="D159" s="372">
        <v>500</v>
      </c>
      <c r="E159" s="75" t="s">
        <v>1</v>
      </c>
      <c r="F159" s="75"/>
      <c r="G159" s="326" t="s">
        <v>169</v>
      </c>
      <c r="H159" s="303" t="s">
        <v>168</v>
      </c>
      <c r="I159" s="374">
        <v>927</v>
      </c>
      <c r="J159" s="137" t="s">
        <v>1</v>
      </c>
      <c r="K159" s="97"/>
    </row>
    <row r="160" spans="1:11" ht="36.75" customHeight="1" thickBot="1">
      <c r="A160" s="429" t="s">
        <v>188</v>
      </c>
      <c r="B160" s="168"/>
      <c r="C160" s="302" t="s">
        <v>190</v>
      </c>
      <c r="D160" s="372">
        <v>650</v>
      </c>
      <c r="E160" s="75" t="s">
        <v>1</v>
      </c>
      <c r="F160" s="75"/>
      <c r="G160" s="326" t="s">
        <v>1</v>
      </c>
      <c r="H160" s="303" t="s">
        <v>1</v>
      </c>
      <c r="I160" s="374" t="s">
        <v>1</v>
      </c>
      <c r="J160" s="137" t="s">
        <v>1</v>
      </c>
      <c r="K160" s="97" t="s">
        <v>1</v>
      </c>
    </row>
    <row r="161" spans="1:11" ht="36.75" customHeight="1" thickBot="1">
      <c r="A161" s="429" t="s">
        <v>167</v>
      </c>
      <c r="B161" s="168"/>
      <c r="C161" s="302" t="s">
        <v>168</v>
      </c>
      <c r="D161" s="372">
        <v>900</v>
      </c>
      <c r="E161" s="75" t="s">
        <v>1</v>
      </c>
      <c r="F161" s="399" t="s">
        <v>1</v>
      </c>
      <c r="G161" s="319" t="s">
        <v>1</v>
      </c>
      <c r="H161" s="303" t="s">
        <v>1</v>
      </c>
      <c r="I161" s="374" t="s">
        <v>1</v>
      </c>
      <c r="J161" s="137"/>
      <c r="K161" s="97"/>
    </row>
    <row r="162" spans="1:11" ht="36.75" customHeight="1" thickBot="1">
      <c r="A162" s="429" t="s">
        <v>85</v>
      </c>
      <c r="B162" s="168"/>
      <c r="C162" s="302" t="s">
        <v>30</v>
      </c>
      <c r="D162" s="372">
        <v>1140</v>
      </c>
      <c r="E162" s="75" t="s">
        <v>1</v>
      </c>
      <c r="F162" s="75"/>
      <c r="G162" s="477" t="s">
        <v>324</v>
      </c>
      <c r="H162" s="477"/>
      <c r="I162" s="477"/>
      <c r="J162" s="477"/>
      <c r="K162" s="97" t="s">
        <v>1</v>
      </c>
    </row>
    <row r="163" spans="1:10" ht="36.75" customHeight="1" thickBot="1">
      <c r="A163" s="429" t="s">
        <v>217</v>
      </c>
      <c r="B163" s="168" t="s">
        <v>168</v>
      </c>
      <c r="C163" s="302" t="s">
        <v>218</v>
      </c>
      <c r="D163" s="372">
        <v>625</v>
      </c>
      <c r="E163" s="75" t="s">
        <v>1</v>
      </c>
      <c r="F163" s="75"/>
      <c r="G163" s="451" t="s">
        <v>227</v>
      </c>
      <c r="H163" s="306" t="s">
        <v>279</v>
      </c>
      <c r="I163" s="374">
        <v>7.6</v>
      </c>
      <c r="J163" s="197" t="s">
        <v>1</v>
      </c>
    </row>
    <row r="164" spans="1:10" ht="36.75" customHeight="1" thickBot="1">
      <c r="A164" s="429" t="s">
        <v>189</v>
      </c>
      <c r="B164" s="168" t="s">
        <v>30</v>
      </c>
      <c r="C164" s="302" t="s">
        <v>191</v>
      </c>
      <c r="D164" s="372">
        <v>980</v>
      </c>
      <c r="E164" s="75" t="s">
        <v>1</v>
      </c>
      <c r="F164" s="75"/>
      <c r="G164" s="451" t="s">
        <v>205</v>
      </c>
      <c r="H164" s="306" t="s">
        <v>228</v>
      </c>
      <c r="I164" s="374">
        <v>10.2</v>
      </c>
      <c r="J164" s="197" t="s">
        <v>1</v>
      </c>
    </row>
    <row r="165" spans="1:10" ht="36.75" customHeight="1" thickBot="1">
      <c r="A165" s="429" t="s">
        <v>328</v>
      </c>
      <c r="B165" s="168" t="s">
        <v>166</v>
      </c>
      <c r="C165" s="302" t="s">
        <v>329</v>
      </c>
      <c r="D165" s="372">
        <v>830</v>
      </c>
      <c r="E165" s="75" t="s">
        <v>1</v>
      </c>
      <c r="F165" s="75"/>
      <c r="G165" s="451" t="s">
        <v>94</v>
      </c>
      <c r="H165" s="306" t="s">
        <v>206</v>
      </c>
      <c r="I165" s="374">
        <v>14.5</v>
      </c>
      <c r="J165" s="197" t="s">
        <v>1</v>
      </c>
    </row>
    <row r="166" spans="1:10" ht="36.75" customHeight="1" thickBot="1">
      <c r="A166" s="429" t="s">
        <v>1</v>
      </c>
      <c r="B166" s="168" t="s">
        <v>28</v>
      </c>
      <c r="C166" s="302" t="s">
        <v>1</v>
      </c>
      <c r="D166" s="372" t="s">
        <v>1</v>
      </c>
      <c r="E166" s="75" t="s">
        <v>1</v>
      </c>
      <c r="F166" s="75"/>
      <c r="G166" s="451" t="s">
        <v>95</v>
      </c>
      <c r="H166" s="306" t="s">
        <v>207</v>
      </c>
      <c r="I166" s="374">
        <v>23.75</v>
      </c>
      <c r="J166" s="197" t="s">
        <v>1</v>
      </c>
    </row>
    <row r="167" spans="1:13" ht="36.75" customHeight="1" thickBot="1">
      <c r="A167" s="152" t="s">
        <v>1</v>
      </c>
      <c r="C167" s="214"/>
      <c r="D167" s="217" t="s">
        <v>1</v>
      </c>
      <c r="E167" s="75" t="s">
        <v>1</v>
      </c>
      <c r="F167" s="75"/>
      <c r="G167" s="451" t="s">
        <v>96</v>
      </c>
      <c r="H167" s="306" t="s">
        <v>208</v>
      </c>
      <c r="I167" s="374">
        <v>37</v>
      </c>
      <c r="J167" s="197" t="s">
        <v>1</v>
      </c>
      <c r="K167" s="89"/>
      <c r="L167" s="10"/>
      <c r="M167" s="16"/>
    </row>
    <row r="168" spans="1:12" ht="36.75" customHeight="1" thickBot="1">
      <c r="A168" s="152" t="s">
        <v>1</v>
      </c>
      <c r="C168" s="214"/>
      <c r="D168" s="217" t="s">
        <v>1</v>
      </c>
      <c r="E168" s="75" t="s">
        <v>1</v>
      </c>
      <c r="F168" s="75"/>
      <c r="G168" s="326" t="s">
        <v>97</v>
      </c>
      <c r="H168" s="306" t="s">
        <v>209</v>
      </c>
      <c r="I168" s="374">
        <v>55</v>
      </c>
      <c r="J168" s="197" t="s">
        <v>1</v>
      </c>
      <c r="K168" s="10"/>
      <c r="L168" s="16"/>
    </row>
    <row r="169" spans="1:12" ht="36.75" customHeight="1" thickBot="1">
      <c r="A169" s="468" t="s">
        <v>360</v>
      </c>
      <c r="B169" s="468"/>
      <c r="C169" s="468"/>
      <c r="D169" s="468"/>
      <c r="E169" s="469"/>
      <c r="F169" s="174"/>
      <c r="G169" s="470" t="s">
        <v>362</v>
      </c>
      <c r="H169" s="90"/>
      <c r="I169" s="91" t="s">
        <v>1</v>
      </c>
      <c r="J169" s="92" t="s">
        <v>1</v>
      </c>
      <c r="K169" s="89"/>
      <c r="L169" s="16"/>
    </row>
    <row r="170" spans="1:19" ht="36.75" customHeight="1" thickBot="1">
      <c r="A170" s="326" t="s">
        <v>111</v>
      </c>
      <c r="B170" s="338"/>
      <c r="C170" s="307" t="s">
        <v>201</v>
      </c>
      <c r="D170" s="374">
        <v>22</v>
      </c>
      <c r="E170" s="194" t="s">
        <v>1</v>
      </c>
      <c r="F170" s="194"/>
      <c r="G170" s="452" t="s">
        <v>116</v>
      </c>
      <c r="H170" s="307" t="s">
        <v>5</v>
      </c>
      <c r="I170" s="374">
        <v>28</v>
      </c>
      <c r="J170" s="194" t="s">
        <v>1</v>
      </c>
      <c r="K170" s="194" t="s">
        <v>1</v>
      </c>
      <c r="L170" s="32"/>
      <c r="M170" s="33"/>
      <c r="N170" s="34" t="s">
        <v>18</v>
      </c>
      <c r="O170" s="30"/>
      <c r="P170" s="30"/>
      <c r="Q170" s="30"/>
      <c r="R170" s="30"/>
      <c r="S170" s="30"/>
    </row>
    <row r="171" spans="1:20" ht="36.75" customHeight="1" thickBot="1">
      <c r="A171" s="326" t="s">
        <v>112</v>
      </c>
      <c r="B171" s="338"/>
      <c r="C171" s="307" t="s">
        <v>200</v>
      </c>
      <c r="D171" s="374">
        <v>29</v>
      </c>
      <c r="E171" s="194" t="s">
        <v>1</v>
      </c>
      <c r="F171" s="194" t="s">
        <v>1</v>
      </c>
      <c r="G171" s="452" t="s">
        <v>117</v>
      </c>
      <c r="H171" s="307" t="s">
        <v>259</v>
      </c>
      <c r="I171" s="374">
        <v>36</v>
      </c>
      <c r="J171" s="194" t="s">
        <v>1</v>
      </c>
      <c r="K171" s="194" t="s">
        <v>1</v>
      </c>
      <c r="L171" s="31"/>
      <c r="M171" s="32"/>
      <c r="N171" s="33"/>
      <c r="O171" s="34"/>
      <c r="P171" s="30"/>
      <c r="Q171" s="30"/>
      <c r="R171" s="30"/>
      <c r="S171" s="30"/>
      <c r="T171" s="30"/>
    </row>
    <row r="172" spans="1:20" ht="36.75" customHeight="1" thickBot="1">
      <c r="A172" s="326" t="s">
        <v>113</v>
      </c>
      <c r="B172" s="338"/>
      <c r="C172" s="307" t="s">
        <v>199</v>
      </c>
      <c r="D172" s="374">
        <v>39</v>
      </c>
      <c r="E172" s="194" t="s">
        <v>1</v>
      </c>
      <c r="F172" s="194" t="s">
        <v>1</v>
      </c>
      <c r="G172" s="452" t="s">
        <v>118</v>
      </c>
      <c r="H172" s="307" t="s">
        <v>260</v>
      </c>
      <c r="I172" s="374">
        <v>48</v>
      </c>
      <c r="J172" s="194" t="s">
        <v>1</v>
      </c>
      <c r="K172" s="194" t="s">
        <v>1</v>
      </c>
      <c r="L172" s="31"/>
      <c r="M172" s="32"/>
      <c r="N172" s="33"/>
      <c r="O172" s="34"/>
      <c r="P172" s="30"/>
      <c r="Q172" s="30"/>
      <c r="R172" s="30"/>
      <c r="S172" s="30"/>
      <c r="T172" s="30"/>
    </row>
    <row r="173" spans="1:20" ht="36.75" customHeight="1" thickBot="1">
      <c r="A173" s="326" t="s">
        <v>114</v>
      </c>
      <c r="B173" s="338"/>
      <c r="C173" s="307" t="s">
        <v>198</v>
      </c>
      <c r="D173" s="374">
        <v>45</v>
      </c>
      <c r="E173" s="194" t="s">
        <v>1</v>
      </c>
      <c r="F173" s="194" t="s">
        <v>1</v>
      </c>
      <c r="G173" s="452" t="s">
        <v>119</v>
      </c>
      <c r="H173" s="307" t="s">
        <v>261</v>
      </c>
      <c r="I173" s="374">
        <v>54</v>
      </c>
      <c r="J173" s="194" t="s">
        <v>1</v>
      </c>
      <c r="K173" s="194" t="s">
        <v>1</v>
      </c>
      <c r="L173" s="31"/>
      <c r="M173" s="32"/>
      <c r="N173" s="33"/>
      <c r="O173" s="34"/>
      <c r="P173" s="30"/>
      <c r="Q173" s="30"/>
      <c r="R173" s="30"/>
      <c r="S173" s="30"/>
      <c r="T173" s="30"/>
    </row>
    <row r="174" spans="1:20" ht="36.75" customHeight="1" thickBot="1">
      <c r="A174" s="326" t="s">
        <v>115</v>
      </c>
      <c r="B174" s="339"/>
      <c r="C174" s="307" t="s">
        <v>197</v>
      </c>
      <c r="D174" s="374">
        <v>87</v>
      </c>
      <c r="E174" s="194" t="s">
        <v>1</v>
      </c>
      <c r="F174" s="194" t="s">
        <v>1</v>
      </c>
      <c r="G174" s="452" t="s">
        <v>221</v>
      </c>
      <c r="H174" s="307" t="s">
        <v>222</v>
      </c>
      <c r="I174" s="374">
        <v>121</v>
      </c>
      <c r="J174" s="194" t="s">
        <v>1</v>
      </c>
      <c r="K174" s="194" t="s">
        <v>1</v>
      </c>
      <c r="L174" s="31"/>
      <c r="M174" s="32"/>
      <c r="N174" s="33"/>
      <c r="O174" s="34"/>
      <c r="P174" s="30"/>
      <c r="Q174" s="30"/>
      <c r="R174" s="30"/>
      <c r="S174" s="30"/>
      <c r="T174" s="30"/>
    </row>
    <row r="175" spans="1:20" ht="36" customHeight="1" thickBot="1">
      <c r="A175" s="326" t="s">
        <v>186</v>
      </c>
      <c r="B175" s="322"/>
      <c r="C175" s="307" t="s">
        <v>187</v>
      </c>
      <c r="D175" s="374">
        <v>145</v>
      </c>
      <c r="E175" s="194" t="s">
        <v>1</v>
      </c>
      <c r="F175" s="194" t="s">
        <v>1</v>
      </c>
      <c r="G175" s="452" t="s">
        <v>223</v>
      </c>
      <c r="H175" s="307" t="s">
        <v>224</v>
      </c>
      <c r="I175" s="374">
        <v>196</v>
      </c>
      <c r="J175" s="194" t="s">
        <v>1</v>
      </c>
      <c r="K175" s="194" t="s">
        <v>1</v>
      </c>
      <c r="L175" s="31"/>
      <c r="M175" s="32"/>
      <c r="N175" s="33"/>
      <c r="O175" s="34"/>
      <c r="P175" s="30"/>
      <c r="Q175" s="30"/>
      <c r="R175" s="30"/>
      <c r="S175" s="30"/>
      <c r="T175" s="30"/>
    </row>
    <row r="176" spans="1:20" ht="36" customHeight="1" hidden="1" thickBot="1">
      <c r="A176" s="323" t="s">
        <v>1</v>
      </c>
      <c r="B176" s="322"/>
      <c r="C176" s="322"/>
      <c r="D176" s="375" t="s">
        <v>1</v>
      </c>
      <c r="E176" s="153" t="s">
        <v>1</v>
      </c>
      <c r="F176" s="194" t="s">
        <v>1</v>
      </c>
      <c r="G176" s="453"/>
      <c r="H176" s="322" t="s">
        <v>1</v>
      </c>
      <c r="I176" s="375" t="s">
        <v>1</v>
      </c>
      <c r="J176" s="153" t="s">
        <v>1</v>
      </c>
      <c r="K176" s="194" t="s">
        <v>1</v>
      </c>
      <c r="L176" s="31"/>
      <c r="M176" s="32"/>
      <c r="N176" s="33"/>
      <c r="O176" s="34"/>
      <c r="P176" s="30"/>
      <c r="Q176" s="30"/>
      <c r="R176" s="30"/>
      <c r="S176" s="30"/>
      <c r="T176" s="30"/>
    </row>
    <row r="177" spans="1:20" ht="36.75" customHeight="1" hidden="1" thickBot="1">
      <c r="A177" s="457"/>
      <c r="B177" s="339"/>
      <c r="C177" s="339"/>
      <c r="D177" s="376" t="s">
        <v>1</v>
      </c>
      <c r="E177" s="173"/>
      <c r="F177" s="85"/>
      <c r="G177" s="323"/>
      <c r="H177" s="173" t="s">
        <v>1</v>
      </c>
      <c r="I177" s="377" t="s">
        <v>1</v>
      </c>
      <c r="J177" s="153" t="s">
        <v>1</v>
      </c>
      <c r="K177" s="194" t="s">
        <v>1</v>
      </c>
      <c r="L177" s="31"/>
      <c r="M177" s="32"/>
      <c r="N177" s="33"/>
      <c r="O177" s="34"/>
      <c r="P177" s="30"/>
      <c r="Q177" s="30"/>
      <c r="R177" s="30"/>
      <c r="S177" s="30"/>
      <c r="T177" s="30"/>
    </row>
    <row r="178" spans="1:20" ht="36.75" customHeight="1" thickBot="1">
      <c r="A178" s="457"/>
      <c r="B178" s="339"/>
      <c r="C178" s="471" t="s">
        <v>362</v>
      </c>
      <c r="D178" s="376"/>
      <c r="E178" s="173" t="s">
        <v>1</v>
      </c>
      <c r="F178" s="85"/>
      <c r="G178" s="471" t="s">
        <v>362</v>
      </c>
      <c r="H178" s="173"/>
      <c r="I178" s="377"/>
      <c r="J178" s="153"/>
      <c r="K178" s="194"/>
      <c r="L178" s="52" t="s">
        <v>1</v>
      </c>
      <c r="M178" s="39">
        <v>2.4</v>
      </c>
      <c r="N178" s="35" t="s">
        <v>1</v>
      </c>
      <c r="O178" s="12"/>
      <c r="P178" s="30"/>
      <c r="Q178" s="30"/>
      <c r="R178" s="30"/>
      <c r="S178" s="30"/>
      <c r="T178" s="30"/>
    </row>
    <row r="179" spans="1:20" ht="36.75" customHeight="1" thickBot="1">
      <c r="A179" s="452" t="s">
        <v>146</v>
      </c>
      <c r="B179" s="338"/>
      <c r="C179" s="307" t="s">
        <v>230</v>
      </c>
      <c r="D179" s="374">
        <v>36</v>
      </c>
      <c r="E179" s="194" t="s">
        <v>1</v>
      </c>
      <c r="F179" s="194" t="s">
        <v>1</v>
      </c>
      <c r="G179" s="452" t="s">
        <v>151</v>
      </c>
      <c r="H179" s="307" t="s">
        <v>242</v>
      </c>
      <c r="I179" s="374">
        <v>52</v>
      </c>
      <c r="J179" s="194" t="s">
        <v>1</v>
      </c>
      <c r="K179" s="194" t="s">
        <v>1</v>
      </c>
      <c r="L179" s="52" t="s">
        <v>1</v>
      </c>
      <c r="M179" s="39">
        <v>3.3</v>
      </c>
      <c r="N179" s="29" t="s">
        <v>11</v>
      </c>
      <c r="O179" s="26">
        <v>3.94</v>
      </c>
      <c r="P179" s="30"/>
      <c r="Q179" s="30"/>
      <c r="R179" s="30"/>
      <c r="S179" s="30"/>
      <c r="T179" s="30"/>
    </row>
    <row r="180" spans="1:20" ht="36.75" customHeight="1" thickBot="1">
      <c r="A180" s="452" t="s">
        <v>147</v>
      </c>
      <c r="B180" s="338"/>
      <c r="C180" s="307" t="s">
        <v>231</v>
      </c>
      <c r="D180" s="374">
        <v>49</v>
      </c>
      <c r="E180" s="194" t="s">
        <v>1</v>
      </c>
      <c r="F180" s="194" t="s">
        <v>1</v>
      </c>
      <c r="G180" s="452" t="s">
        <v>152</v>
      </c>
      <c r="H180" s="307" t="s">
        <v>202</v>
      </c>
      <c r="I180" s="374">
        <v>73</v>
      </c>
      <c r="J180" s="194" t="s">
        <v>1</v>
      </c>
      <c r="K180" s="194" t="s">
        <v>1</v>
      </c>
      <c r="L180" s="53" t="s">
        <v>1</v>
      </c>
      <c r="M180" s="39">
        <v>4.16</v>
      </c>
      <c r="N180" s="29" t="s">
        <v>12</v>
      </c>
      <c r="O180" s="26">
        <v>5.95</v>
      </c>
      <c r="P180" s="30"/>
      <c r="Q180" s="30"/>
      <c r="R180" s="30"/>
      <c r="S180" s="30"/>
      <c r="T180" s="30"/>
    </row>
    <row r="181" spans="1:20" ht="36.75" customHeight="1" thickBot="1">
      <c r="A181" s="452" t="s">
        <v>148</v>
      </c>
      <c r="B181" s="338"/>
      <c r="C181" s="307" t="s">
        <v>232</v>
      </c>
      <c r="D181" s="374">
        <v>61.5</v>
      </c>
      <c r="E181" s="194" t="s">
        <v>1</v>
      </c>
      <c r="F181" s="194" t="s">
        <v>1</v>
      </c>
      <c r="G181" s="452" t="s">
        <v>153</v>
      </c>
      <c r="H181" s="307" t="s">
        <v>262</v>
      </c>
      <c r="I181" s="374">
        <v>96</v>
      </c>
      <c r="J181" s="194" t="s">
        <v>1</v>
      </c>
      <c r="K181" s="194" t="s">
        <v>1</v>
      </c>
      <c r="L181" s="53" t="s">
        <v>1</v>
      </c>
      <c r="M181" s="39">
        <v>5.29</v>
      </c>
      <c r="N181" s="29" t="s">
        <v>12</v>
      </c>
      <c r="O181" s="26">
        <v>8.9</v>
      </c>
      <c r="P181" s="30"/>
      <c r="Q181" s="30"/>
      <c r="R181" s="30"/>
      <c r="S181" s="30"/>
      <c r="T181" s="30"/>
    </row>
    <row r="182" spans="1:20" ht="36.75" customHeight="1" thickBot="1">
      <c r="A182" s="452" t="s">
        <v>149</v>
      </c>
      <c r="B182" s="338"/>
      <c r="C182" s="307" t="s">
        <v>233</v>
      </c>
      <c r="D182" s="374">
        <v>75</v>
      </c>
      <c r="E182" s="194" t="s">
        <v>1</v>
      </c>
      <c r="F182" s="194" t="s">
        <v>1</v>
      </c>
      <c r="G182" s="452" t="s">
        <v>154</v>
      </c>
      <c r="H182" s="307" t="s">
        <v>263</v>
      </c>
      <c r="I182" s="374">
        <v>122</v>
      </c>
      <c r="J182" s="194" t="s">
        <v>1</v>
      </c>
      <c r="K182" s="194" t="s">
        <v>1</v>
      </c>
      <c r="L182" s="53"/>
      <c r="M182" s="39"/>
      <c r="N182" s="29"/>
      <c r="O182" s="26"/>
      <c r="P182" s="30"/>
      <c r="Q182" s="30"/>
      <c r="R182" s="30"/>
      <c r="S182" s="30"/>
      <c r="T182" s="30"/>
    </row>
    <row r="183" spans="1:20" ht="36.75" customHeight="1" thickBot="1">
      <c r="A183" s="452" t="s">
        <v>213</v>
      </c>
      <c r="B183" s="322"/>
      <c r="C183" s="307" t="s">
        <v>234</v>
      </c>
      <c r="D183" s="374">
        <v>108</v>
      </c>
      <c r="E183" s="194" t="s">
        <v>1</v>
      </c>
      <c r="F183" s="194" t="s">
        <v>1</v>
      </c>
      <c r="G183" s="452" t="s">
        <v>100</v>
      </c>
      <c r="H183" s="307" t="s">
        <v>264</v>
      </c>
      <c r="I183" s="374">
        <v>234</v>
      </c>
      <c r="J183" s="194" t="s">
        <v>1</v>
      </c>
      <c r="K183" s="194" t="s">
        <v>2</v>
      </c>
      <c r="L183" s="53"/>
      <c r="M183" s="39"/>
      <c r="N183" s="29"/>
      <c r="O183" s="26"/>
      <c r="P183" s="30"/>
      <c r="Q183" s="30"/>
      <c r="R183" s="30"/>
      <c r="S183" s="30"/>
      <c r="T183" s="30"/>
    </row>
    <row r="184" spans="1:20" ht="36.75" customHeight="1" thickBot="1">
      <c r="A184" s="452" t="s">
        <v>98</v>
      </c>
      <c r="B184" s="339"/>
      <c r="C184" s="307" t="s">
        <v>235</v>
      </c>
      <c r="D184" s="374">
        <v>156</v>
      </c>
      <c r="E184" s="194" t="s">
        <v>1</v>
      </c>
      <c r="F184" s="194" t="s">
        <v>1</v>
      </c>
      <c r="G184" s="452" t="s">
        <v>229</v>
      </c>
      <c r="H184" s="307" t="s">
        <v>265</v>
      </c>
      <c r="I184" s="374">
        <v>285</v>
      </c>
      <c r="J184" s="194" t="s">
        <v>1</v>
      </c>
      <c r="K184" s="194" t="s">
        <v>1</v>
      </c>
      <c r="L184" s="53"/>
      <c r="M184" s="39">
        <v>10</v>
      </c>
      <c r="N184" s="29"/>
      <c r="O184" s="26"/>
      <c r="P184" s="30"/>
      <c r="Q184" s="30"/>
      <c r="R184" s="30"/>
      <c r="S184" s="30"/>
      <c r="T184" s="30"/>
    </row>
    <row r="185" spans="1:20" ht="36.75" customHeight="1" thickBot="1">
      <c r="A185" s="452" t="s">
        <v>219</v>
      </c>
      <c r="B185" s="339"/>
      <c r="C185" s="307" t="s">
        <v>236</v>
      </c>
      <c r="D185" s="374">
        <v>179</v>
      </c>
      <c r="E185" s="194" t="s">
        <v>2</v>
      </c>
      <c r="F185" s="194" t="s">
        <v>1</v>
      </c>
      <c r="G185" s="452" t="s">
        <v>101</v>
      </c>
      <c r="H185" s="307" t="s">
        <v>266</v>
      </c>
      <c r="I185" s="374">
        <v>370</v>
      </c>
      <c r="J185" s="194" t="s">
        <v>1</v>
      </c>
      <c r="K185" s="194" t="s">
        <v>1</v>
      </c>
      <c r="L185" s="94"/>
      <c r="M185" s="89"/>
      <c r="N185" s="29"/>
      <c r="O185" s="26"/>
      <c r="P185" s="30"/>
      <c r="Q185" s="30"/>
      <c r="R185" s="30"/>
      <c r="S185" s="30"/>
      <c r="T185" s="30"/>
    </row>
    <row r="186" spans="1:20" ht="36.75" customHeight="1" thickBot="1">
      <c r="A186" s="452" t="s">
        <v>150</v>
      </c>
      <c r="B186" s="339"/>
      <c r="C186" s="307" t="s">
        <v>237</v>
      </c>
      <c r="D186" s="374">
        <v>208</v>
      </c>
      <c r="E186" s="194" t="s">
        <v>1</v>
      </c>
      <c r="F186" s="194" t="s">
        <v>1</v>
      </c>
      <c r="G186" s="452" t="s">
        <v>102</v>
      </c>
      <c r="H186" s="307" t="s">
        <v>267</v>
      </c>
      <c r="I186" s="374">
        <v>580</v>
      </c>
      <c r="J186" s="194" t="s">
        <v>1</v>
      </c>
      <c r="K186" s="194" t="s">
        <v>1</v>
      </c>
      <c r="L186" s="94"/>
      <c r="M186" s="89"/>
      <c r="N186" s="29"/>
      <c r="O186" s="26"/>
      <c r="P186" s="30"/>
      <c r="Q186" s="30"/>
      <c r="R186" s="30"/>
      <c r="S186" s="30"/>
      <c r="T186" s="30"/>
    </row>
    <row r="187" spans="1:20" ht="36.75" customHeight="1" thickBot="1">
      <c r="A187" s="452" t="s">
        <v>99</v>
      </c>
      <c r="B187" s="338"/>
      <c r="C187" s="307" t="s">
        <v>238</v>
      </c>
      <c r="D187" s="374">
        <v>248</v>
      </c>
      <c r="E187" s="194" t="s">
        <v>1</v>
      </c>
      <c r="F187" s="398" t="s">
        <v>1</v>
      </c>
      <c r="G187" s="452" t="s">
        <v>333</v>
      </c>
      <c r="H187" s="307" t="s">
        <v>334</v>
      </c>
      <c r="I187" s="374">
        <v>85</v>
      </c>
      <c r="J187" s="76" t="s">
        <v>1</v>
      </c>
      <c r="K187" s="76" t="s">
        <v>1</v>
      </c>
      <c r="L187" s="37"/>
      <c r="M187" s="36" t="s">
        <v>3</v>
      </c>
      <c r="N187" s="29" t="s">
        <v>12</v>
      </c>
      <c r="O187" s="26">
        <v>12.6</v>
      </c>
      <c r="P187" s="30"/>
      <c r="Q187" s="30"/>
      <c r="R187" s="30"/>
      <c r="S187" s="30"/>
      <c r="T187" s="30"/>
    </row>
    <row r="188" spans="1:20" ht="35.25" customHeight="1" thickBot="1">
      <c r="A188" s="452" t="s">
        <v>335</v>
      </c>
      <c r="B188" s="322"/>
      <c r="C188" s="307" t="s">
        <v>336</v>
      </c>
      <c r="D188" s="374">
        <v>355</v>
      </c>
      <c r="E188" s="153" t="s">
        <v>1</v>
      </c>
      <c r="F188" s="85"/>
      <c r="G188" s="323"/>
      <c r="H188" s="173"/>
      <c r="I188" s="153"/>
      <c r="J188" s="76"/>
      <c r="K188" s="76"/>
      <c r="L188" s="37"/>
      <c r="M188" s="36"/>
      <c r="N188" s="29"/>
      <c r="O188" s="26"/>
      <c r="P188" s="30"/>
      <c r="Q188" s="30"/>
      <c r="R188" s="30"/>
      <c r="S188" s="30"/>
      <c r="T188" s="30"/>
    </row>
    <row r="189" spans="1:20" ht="35.25" customHeight="1" thickBot="1">
      <c r="A189" s="458" t="s">
        <v>1</v>
      </c>
      <c r="B189" s="322"/>
      <c r="C189" s="471" t="s">
        <v>362</v>
      </c>
      <c r="D189" s="402"/>
      <c r="E189" s="153"/>
      <c r="F189" s="85"/>
      <c r="G189" s="471" t="s">
        <v>362</v>
      </c>
      <c r="H189" s="173"/>
      <c r="I189" s="153"/>
      <c r="J189" s="76"/>
      <c r="K189" s="76"/>
      <c r="L189" s="37"/>
      <c r="M189" s="36"/>
      <c r="N189" s="29"/>
      <c r="O189" s="26"/>
      <c r="P189" s="30"/>
      <c r="Q189" s="30"/>
      <c r="R189" s="30"/>
      <c r="S189" s="30"/>
      <c r="T189" s="30"/>
    </row>
    <row r="190" spans="1:20" ht="36.75" customHeight="1" thickBot="1">
      <c r="A190" s="326" t="s">
        <v>107</v>
      </c>
      <c r="B190" s="338"/>
      <c r="C190" s="307" t="s">
        <v>239</v>
      </c>
      <c r="D190" s="374">
        <v>82</v>
      </c>
      <c r="E190" s="194" t="s">
        <v>1</v>
      </c>
      <c r="F190" s="194" t="s">
        <v>1</v>
      </c>
      <c r="G190" s="326" t="s">
        <v>103</v>
      </c>
      <c r="H190" s="307" t="s">
        <v>268</v>
      </c>
      <c r="I190" s="374">
        <v>125</v>
      </c>
      <c r="J190" s="194" t="s">
        <v>1</v>
      </c>
      <c r="K190" s="194" t="s">
        <v>1</v>
      </c>
      <c r="L190" s="37"/>
      <c r="M190" s="36"/>
      <c r="N190" s="29"/>
      <c r="O190" s="26"/>
      <c r="P190" s="30"/>
      <c r="Q190" s="30"/>
      <c r="R190" s="30"/>
      <c r="S190" s="30"/>
      <c r="T190" s="30"/>
    </row>
    <row r="191" spans="1:20" ht="36.75" customHeight="1" thickBot="1">
      <c r="A191" s="326" t="s">
        <v>108</v>
      </c>
      <c r="B191" s="338"/>
      <c r="C191" s="307" t="s">
        <v>203</v>
      </c>
      <c r="D191" s="374">
        <v>118</v>
      </c>
      <c r="E191" s="194" t="s">
        <v>1</v>
      </c>
      <c r="F191" s="194" t="s">
        <v>1</v>
      </c>
      <c r="G191" s="326" t="s">
        <v>104</v>
      </c>
      <c r="H191" s="307" t="s">
        <v>204</v>
      </c>
      <c r="I191" s="374">
        <v>177</v>
      </c>
      <c r="J191" s="194" t="s">
        <v>1</v>
      </c>
      <c r="K191" s="194" t="s">
        <v>1</v>
      </c>
      <c r="L191" s="38"/>
      <c r="M191" s="36" t="s">
        <v>3</v>
      </c>
      <c r="N191" s="29" t="s">
        <v>12</v>
      </c>
      <c r="O191" s="26">
        <v>17.4</v>
      </c>
      <c r="P191" s="30"/>
      <c r="Q191" s="30"/>
      <c r="R191" s="30"/>
      <c r="S191" s="30"/>
      <c r="T191" s="30"/>
    </row>
    <row r="192" spans="1:20" ht="36.75" customHeight="1" thickBot="1">
      <c r="A192" s="326" t="s">
        <v>109</v>
      </c>
      <c r="B192" s="338"/>
      <c r="C192" s="307" t="s">
        <v>240</v>
      </c>
      <c r="D192" s="374">
        <v>157</v>
      </c>
      <c r="E192" s="194" t="s">
        <v>1</v>
      </c>
      <c r="F192" s="194" t="s">
        <v>1</v>
      </c>
      <c r="G192" s="326" t="s">
        <v>105</v>
      </c>
      <c r="H192" s="307" t="s">
        <v>269</v>
      </c>
      <c r="I192" s="374">
        <v>235</v>
      </c>
      <c r="J192" s="194" t="s">
        <v>1</v>
      </c>
      <c r="K192" s="194" t="s">
        <v>1</v>
      </c>
      <c r="L192" s="27"/>
      <c r="M192" s="25" t="s">
        <v>3</v>
      </c>
      <c r="N192" s="28" t="s">
        <v>12</v>
      </c>
      <c r="O192" s="26">
        <v>24</v>
      </c>
      <c r="P192" s="30"/>
      <c r="Q192" s="30"/>
      <c r="R192" s="30"/>
      <c r="S192" s="30"/>
      <c r="T192" s="30"/>
    </row>
    <row r="193" spans="1:11" ht="36.75" customHeight="1" thickBot="1">
      <c r="A193" s="326" t="s">
        <v>110</v>
      </c>
      <c r="B193" s="339"/>
      <c r="C193" s="307" t="s">
        <v>241</v>
      </c>
      <c r="D193" s="374">
        <v>198</v>
      </c>
      <c r="E193" s="194" t="s">
        <v>1</v>
      </c>
      <c r="F193" s="194" t="s">
        <v>1</v>
      </c>
      <c r="G193" s="326" t="s">
        <v>106</v>
      </c>
      <c r="H193" s="307" t="s">
        <v>270</v>
      </c>
      <c r="I193" s="374">
        <v>338</v>
      </c>
      <c r="J193" s="194" t="s">
        <v>1</v>
      </c>
      <c r="K193" s="194" t="s">
        <v>1</v>
      </c>
    </row>
    <row r="194" spans="1:11" ht="30.75" customHeight="1">
      <c r="A194" s="43" t="s">
        <v>1</v>
      </c>
      <c r="B194" s="42"/>
      <c r="C194" s="42"/>
      <c r="D194" s="51" t="s">
        <v>1</v>
      </c>
      <c r="E194" s="95" t="s">
        <v>1</v>
      </c>
      <c r="F194" s="93"/>
      <c r="G194" s="323"/>
      <c r="H194" s="96" t="s">
        <v>1</v>
      </c>
      <c r="I194" s="94" t="s">
        <v>1</v>
      </c>
      <c r="J194" s="94" t="s">
        <v>2</v>
      </c>
      <c r="K194" s="89" t="s">
        <v>1</v>
      </c>
    </row>
    <row r="195" spans="1:11" ht="36.75" customHeight="1" hidden="1">
      <c r="A195" s="104" t="s">
        <v>1</v>
      </c>
      <c r="B195" s="92"/>
      <c r="C195" s="92"/>
      <c r="D195" s="167" t="s">
        <v>1</v>
      </c>
      <c r="E195" s="97" t="s">
        <v>1</v>
      </c>
      <c r="F195" s="93"/>
      <c r="G195" s="323"/>
      <c r="H195" s="95" t="s">
        <v>1</v>
      </c>
      <c r="I195" s="97" t="s">
        <v>1</v>
      </c>
      <c r="J195" s="97" t="s">
        <v>1</v>
      </c>
      <c r="K195" s="89" t="s">
        <v>1</v>
      </c>
    </row>
    <row r="196" spans="1:13" ht="36.75" customHeight="1" hidden="1">
      <c r="A196" s="104" t="s">
        <v>1</v>
      </c>
      <c r="B196" s="92"/>
      <c r="C196" s="92"/>
      <c r="D196" s="167" t="s">
        <v>1</v>
      </c>
      <c r="E196" s="97" t="s">
        <v>1</v>
      </c>
      <c r="F196" s="93"/>
      <c r="G196" s="323"/>
      <c r="H196" s="95" t="s">
        <v>1</v>
      </c>
      <c r="I196" s="97" t="s">
        <v>1</v>
      </c>
      <c r="J196" s="102" t="s">
        <v>1</v>
      </c>
      <c r="K196" s="89" t="s">
        <v>1</v>
      </c>
      <c r="L196" s="11"/>
      <c r="M196" s="3"/>
    </row>
    <row r="197" spans="1:13" ht="31.5" customHeight="1" thickBot="1">
      <c r="A197" s="241" t="s">
        <v>325</v>
      </c>
      <c r="B197" s="242"/>
      <c r="C197" s="242"/>
      <c r="D197" s="242"/>
      <c r="E197" s="181"/>
      <c r="F197" s="84"/>
      <c r="G197" s="478" t="s">
        <v>338</v>
      </c>
      <c r="H197" s="478"/>
      <c r="I197" s="478"/>
      <c r="J197" s="243"/>
      <c r="K197" s="54"/>
      <c r="L197" s="11"/>
      <c r="M197" s="3"/>
    </row>
    <row r="198" spans="1:13" ht="34.5" customHeight="1" thickBot="1">
      <c r="A198" s="452" t="s">
        <v>120</v>
      </c>
      <c r="B198" s="341" t="s">
        <v>29</v>
      </c>
      <c r="C198" s="307" t="s">
        <v>201</v>
      </c>
      <c r="D198" s="374">
        <v>17</v>
      </c>
      <c r="E198" s="195" t="s">
        <v>1</v>
      </c>
      <c r="F198" s="195" t="s">
        <v>1</v>
      </c>
      <c r="G198" s="337" t="s">
        <v>340</v>
      </c>
      <c r="H198" s="199" t="s">
        <v>342</v>
      </c>
      <c r="I198" s="461">
        <v>38</v>
      </c>
      <c r="J198" s="194" t="s">
        <v>1</v>
      </c>
      <c r="K198" s="145" t="s">
        <v>1</v>
      </c>
      <c r="L198" s="2"/>
      <c r="M198" s="12"/>
    </row>
    <row r="199" spans="1:13" ht="31.5" customHeight="1" thickBot="1">
      <c r="A199" s="452" t="s">
        <v>121</v>
      </c>
      <c r="B199" s="341" t="s">
        <v>29</v>
      </c>
      <c r="C199" s="307" t="s">
        <v>5</v>
      </c>
      <c r="D199" s="374">
        <v>21.5</v>
      </c>
      <c r="E199" s="195" t="s">
        <v>1</v>
      </c>
      <c r="F199" s="195" t="s">
        <v>1</v>
      </c>
      <c r="G199" s="337" t="s">
        <v>341</v>
      </c>
      <c r="H199" s="199" t="s">
        <v>342</v>
      </c>
      <c r="I199" s="461">
        <v>56</v>
      </c>
      <c r="J199" s="194" t="s">
        <v>1</v>
      </c>
      <c r="K199" s="145" t="s">
        <v>1</v>
      </c>
      <c r="L199" s="2"/>
      <c r="M199" s="12"/>
    </row>
    <row r="200" spans="1:13" ht="31.5" customHeight="1" thickBot="1">
      <c r="A200" s="452" t="s">
        <v>122</v>
      </c>
      <c r="B200" s="342" t="s">
        <v>29</v>
      </c>
      <c r="C200" s="307" t="s">
        <v>230</v>
      </c>
      <c r="D200" s="374">
        <v>29</v>
      </c>
      <c r="E200" s="195" t="s">
        <v>1</v>
      </c>
      <c r="F200" s="195" t="s">
        <v>1</v>
      </c>
      <c r="G200" s="337" t="s">
        <v>359</v>
      </c>
      <c r="H200" s="199" t="s">
        <v>342</v>
      </c>
      <c r="I200" s="461">
        <v>91</v>
      </c>
      <c r="J200" s="194"/>
      <c r="K200" s="145" t="s">
        <v>1</v>
      </c>
      <c r="L200" s="2"/>
      <c r="M200" s="12"/>
    </row>
    <row r="201" spans="1:13" ht="31.5" customHeight="1" thickBot="1">
      <c r="A201" s="452" t="s">
        <v>123</v>
      </c>
      <c r="B201" s="341" t="s">
        <v>29</v>
      </c>
      <c r="C201" s="307" t="s">
        <v>242</v>
      </c>
      <c r="D201" s="378">
        <v>47</v>
      </c>
      <c r="E201" s="195" t="s">
        <v>1</v>
      </c>
      <c r="F201" s="195" t="s">
        <v>1</v>
      </c>
      <c r="G201" s="321" t="s">
        <v>178</v>
      </c>
      <c r="H201" s="200" t="s">
        <v>179</v>
      </c>
      <c r="I201" s="198" t="s">
        <v>271</v>
      </c>
      <c r="J201" s="194"/>
      <c r="K201" s="145" t="s">
        <v>1</v>
      </c>
      <c r="L201" s="2"/>
      <c r="M201" s="12"/>
    </row>
    <row r="202" spans="1:11" ht="31.5" customHeight="1" thickBot="1">
      <c r="A202" s="452" t="s">
        <v>184</v>
      </c>
      <c r="B202" s="342" t="s">
        <v>29</v>
      </c>
      <c r="C202" s="307" t="s">
        <v>231</v>
      </c>
      <c r="D202" s="374">
        <v>45</v>
      </c>
      <c r="E202" s="195" t="s">
        <v>2</v>
      </c>
      <c r="F202" s="195" t="s">
        <v>1</v>
      </c>
      <c r="G202" s="326" t="s">
        <v>175</v>
      </c>
      <c r="H202" s="199" t="s">
        <v>174</v>
      </c>
      <c r="I202" s="198" t="s">
        <v>271</v>
      </c>
      <c r="J202" s="194"/>
      <c r="K202" s="145" t="s">
        <v>1</v>
      </c>
    </row>
    <row r="203" spans="1:13" ht="0.75" customHeight="1" thickBot="1">
      <c r="A203" s="452" t="s">
        <v>185</v>
      </c>
      <c r="B203" s="343" t="s">
        <v>29</v>
      </c>
      <c r="C203" s="309" t="s">
        <v>180</v>
      </c>
      <c r="D203" s="378">
        <v>70</v>
      </c>
      <c r="E203" s="195" t="s">
        <v>1</v>
      </c>
      <c r="F203" s="195" t="s">
        <v>1</v>
      </c>
      <c r="G203" s="146"/>
      <c r="H203" s="64" t="s">
        <v>1</v>
      </c>
      <c r="I203" s="147"/>
      <c r="J203" s="147"/>
      <c r="K203" s="147"/>
      <c r="M203" s="14"/>
    </row>
    <row r="204" spans="1:13" ht="36.75" customHeight="1" hidden="1" thickBot="1">
      <c r="A204" s="459" t="s">
        <v>182</v>
      </c>
      <c r="B204" s="128"/>
      <c r="C204" s="310"/>
      <c r="D204" s="379"/>
      <c r="E204" s="196"/>
      <c r="F204" s="196"/>
      <c r="G204" s="23"/>
      <c r="H204" s="89" t="s">
        <v>1</v>
      </c>
      <c r="M204" s="14"/>
    </row>
    <row r="205" spans="1:11" ht="31.5" customHeight="1" thickBot="1">
      <c r="A205" s="452" t="s">
        <v>211</v>
      </c>
      <c r="B205" s="344"/>
      <c r="C205" s="307" t="s">
        <v>202</v>
      </c>
      <c r="D205" s="374">
        <v>70</v>
      </c>
      <c r="E205" s="195" t="s">
        <v>1</v>
      </c>
      <c r="F205" s="195" t="s">
        <v>1</v>
      </c>
      <c r="G205" s="321" t="s">
        <v>337</v>
      </c>
      <c r="H205" s="401" t="s">
        <v>1</v>
      </c>
      <c r="I205" s="198" t="s">
        <v>271</v>
      </c>
      <c r="J205" s="127"/>
      <c r="K205" s="54"/>
    </row>
    <row r="206" spans="1:11" ht="31.5" customHeight="1" thickBot="1">
      <c r="A206" s="452" t="s">
        <v>214</v>
      </c>
      <c r="B206" s="341" t="s">
        <v>29</v>
      </c>
      <c r="C206" s="307" t="s">
        <v>239</v>
      </c>
      <c r="D206" s="378">
        <v>73</v>
      </c>
      <c r="E206" s="195" t="s">
        <v>1</v>
      </c>
      <c r="F206" s="380" t="s">
        <v>1</v>
      </c>
      <c r="G206" s="321" t="s">
        <v>339</v>
      </c>
      <c r="H206" s="467"/>
      <c r="I206" s="198" t="s">
        <v>271</v>
      </c>
      <c r="J206" s="382"/>
      <c r="K206" s="54"/>
    </row>
    <row r="207" spans="1:11" s="150" customFormat="1" ht="28.5" customHeight="1">
      <c r="A207" s="460" t="s">
        <v>182</v>
      </c>
      <c r="B207" s="383"/>
      <c r="C207" s="383"/>
      <c r="D207" s="383"/>
      <c r="E207" s="359"/>
      <c r="F207" s="481" t="s">
        <v>344</v>
      </c>
      <c r="G207" s="481"/>
      <c r="H207" s="481"/>
      <c r="I207" s="481"/>
      <c r="J207" s="481"/>
      <c r="K207" s="362" t="s">
        <v>1</v>
      </c>
    </row>
    <row r="208" spans="1:11" s="150" customFormat="1" ht="15.75" customHeight="1">
      <c r="A208" s="361" t="s">
        <v>1</v>
      </c>
      <c r="B208" s="361" t="s">
        <v>29</v>
      </c>
      <c r="C208" s="361"/>
      <c r="D208" s="363" t="s">
        <v>1</v>
      </c>
      <c r="E208" s="156" t="s">
        <v>1</v>
      </c>
      <c r="F208" s="364" t="s">
        <v>1</v>
      </c>
      <c r="G208" s="360"/>
      <c r="H208" s="361" t="s">
        <v>1</v>
      </c>
      <c r="I208" s="325" t="s">
        <v>1</v>
      </c>
      <c r="J208" s="156" t="s">
        <v>1</v>
      </c>
      <c r="K208" s="362" t="s">
        <v>1</v>
      </c>
    </row>
    <row r="209" spans="1:11" ht="16.5" customHeight="1">
      <c r="A209" s="100" t="s">
        <v>1</v>
      </c>
      <c r="B209" s="100" t="s">
        <v>29</v>
      </c>
      <c r="C209" s="100"/>
      <c r="D209" s="159" t="s">
        <v>1</v>
      </c>
      <c r="E209" s="64" t="s">
        <v>1</v>
      </c>
      <c r="F209" s="160" t="s">
        <v>1</v>
      </c>
      <c r="G209" s="161"/>
      <c r="H209" s="100" t="s">
        <v>1</v>
      </c>
      <c r="I209" s="144" t="s">
        <v>1</v>
      </c>
      <c r="J209" s="64" t="s">
        <v>1</v>
      </c>
      <c r="K209" s="145" t="s">
        <v>1</v>
      </c>
    </row>
    <row r="210" spans="1:11" ht="16.5" customHeight="1">
      <c r="A210" s="100" t="s">
        <v>1</v>
      </c>
      <c r="B210" s="100" t="s">
        <v>29</v>
      </c>
      <c r="C210" s="100"/>
      <c r="D210" s="159" t="s">
        <v>1</v>
      </c>
      <c r="E210" s="64" t="s">
        <v>1</v>
      </c>
      <c r="F210" s="160" t="s">
        <v>1</v>
      </c>
      <c r="G210" s="161"/>
      <c r="H210" s="100" t="s">
        <v>1</v>
      </c>
      <c r="I210" s="162" t="s">
        <v>1</v>
      </c>
      <c r="J210" s="163" t="s">
        <v>1</v>
      </c>
      <c r="K210" s="145" t="s">
        <v>1</v>
      </c>
    </row>
    <row r="211" spans="1:11" ht="16.5" customHeight="1">
      <c r="A211" s="100" t="s">
        <v>1</v>
      </c>
      <c r="B211" s="100" t="s">
        <v>29</v>
      </c>
      <c r="C211" s="100"/>
      <c r="D211" s="159" t="s">
        <v>1</v>
      </c>
      <c r="E211" s="64" t="s">
        <v>1</v>
      </c>
      <c r="F211" s="160" t="s">
        <v>1</v>
      </c>
      <c r="G211" s="161"/>
      <c r="H211" s="99" t="s">
        <v>1</v>
      </c>
      <c r="I211" s="144" t="s">
        <v>1</v>
      </c>
      <c r="J211" s="64" t="s">
        <v>1</v>
      </c>
      <c r="K211" s="145" t="s">
        <v>1</v>
      </c>
    </row>
    <row r="212" spans="1:11" ht="43.5" customHeight="1" thickBot="1">
      <c r="A212" s="100" t="s">
        <v>1</v>
      </c>
      <c r="B212" s="100" t="s">
        <v>29</v>
      </c>
      <c r="C212" s="100"/>
      <c r="D212" s="159" t="s">
        <v>1</v>
      </c>
      <c r="E212" s="64" t="s">
        <v>1</v>
      </c>
      <c r="F212" s="195" t="s">
        <v>1</v>
      </c>
      <c r="G212" s="380" t="s">
        <v>1</v>
      </c>
      <c r="H212" s="381"/>
      <c r="I212" s="382"/>
      <c r="J212" s="382"/>
      <c r="K212" s="147"/>
    </row>
    <row r="213" spans="1:13" s="13" customFormat="1" ht="16.5" customHeight="1" thickBot="1">
      <c r="A213" s="128" t="s">
        <v>1</v>
      </c>
      <c r="B213" s="128"/>
      <c r="C213" s="128"/>
      <c r="D213" s="128"/>
      <c r="E213" s="129"/>
      <c r="F213" s="359"/>
      <c r="G213" s="480" t="s">
        <v>1</v>
      </c>
      <c r="H213" s="480"/>
      <c r="I213" s="480"/>
      <c r="J213" s="480"/>
      <c r="K213" s="1"/>
      <c r="L213" s="20"/>
      <c r="M213" s="21"/>
    </row>
    <row r="214" spans="1:11" s="13" customFormat="1" ht="15" customHeight="1">
      <c r="A214" s="130" t="s">
        <v>1</v>
      </c>
      <c r="B214" s="131"/>
      <c r="C214" s="131"/>
      <c r="D214" s="131"/>
      <c r="E214" s="132" t="s">
        <v>1</v>
      </c>
      <c r="F214" s="364" t="s">
        <v>1</v>
      </c>
      <c r="G214" s="360"/>
      <c r="H214" s="361" t="s">
        <v>1</v>
      </c>
      <c r="I214" s="325" t="s">
        <v>1</v>
      </c>
      <c r="J214" s="156" t="s">
        <v>1</v>
      </c>
      <c r="K214" s="1"/>
    </row>
    <row r="215" ht="14.25" customHeight="1"/>
    <row r="216" spans="1:5" ht="41.25" customHeight="1">
      <c r="A216" s="115"/>
      <c r="E216" s="1" t="s">
        <v>1</v>
      </c>
    </row>
    <row r="217" spans="1:11" ht="18.75" customHeight="1">
      <c r="A217" s="73"/>
      <c r="B217" s="74"/>
      <c r="C217" s="74"/>
      <c r="D217" s="73" t="s">
        <v>1</v>
      </c>
      <c r="E217" s="116" t="s">
        <v>1</v>
      </c>
      <c r="F217" s="117" t="s">
        <v>2</v>
      </c>
      <c r="G217" s="117"/>
      <c r="H217" s="117"/>
      <c r="I217" s="105" t="s">
        <v>1</v>
      </c>
      <c r="J217" s="77" t="s">
        <v>1</v>
      </c>
      <c r="K217" s="76" t="s">
        <v>1</v>
      </c>
    </row>
    <row r="218" spans="1:11" s="14" customFormat="1" ht="18.75" customHeight="1">
      <c r="A218" s="5"/>
      <c r="B218" s="6"/>
      <c r="C218" s="6"/>
      <c r="D218" s="6"/>
      <c r="E218" s="7"/>
      <c r="F218" s="6"/>
      <c r="G218" s="6"/>
      <c r="H218" s="6"/>
      <c r="I218" s="6"/>
      <c r="J218" s="4"/>
      <c r="K218" s="18"/>
    </row>
    <row r="219" spans="1:11" ht="18.75" customHeight="1">
      <c r="A219" s="109" t="s">
        <v>1</v>
      </c>
      <c r="B219" s="109"/>
      <c r="C219" s="109"/>
      <c r="D219" s="109"/>
      <c r="E219" s="109"/>
      <c r="F219" s="109"/>
      <c r="G219" s="109"/>
      <c r="K219" s="19"/>
    </row>
    <row r="220" s="120" customFormat="1" ht="18.75" customHeight="1">
      <c r="A220" s="120" t="s">
        <v>1</v>
      </c>
    </row>
    <row r="221" spans="1:13" s="120" customFormat="1" ht="18.75" customHeight="1">
      <c r="A221" s="120" t="s">
        <v>1</v>
      </c>
      <c r="M221" s="121"/>
    </row>
    <row r="222" spans="1:13" s="120" customFormat="1" ht="18.75" customHeight="1">
      <c r="A222" s="120" t="s">
        <v>1</v>
      </c>
      <c r="M222" s="121"/>
    </row>
    <row r="223" spans="1:13" ht="18.75" customHeight="1">
      <c r="A223" s="120" t="s">
        <v>1</v>
      </c>
      <c r="B223" s="22" t="s">
        <v>1</v>
      </c>
      <c r="C223" s="22"/>
      <c r="D223" s="22" t="s">
        <v>1</v>
      </c>
      <c r="E223" s="22"/>
      <c r="F223"/>
      <c r="G223"/>
      <c r="H223"/>
      <c r="I223" s="474"/>
      <c r="K223"/>
      <c r="M223" s="13"/>
    </row>
    <row r="224" spans="9:13" ht="18.75" customHeight="1">
      <c r="I224" s="474"/>
      <c r="K224" s="19"/>
      <c r="M224" s="13"/>
    </row>
    <row r="225" spans="9:13" ht="18.75" customHeight="1">
      <c r="I225" s="474"/>
      <c r="K225" s="19"/>
      <c r="M225" s="13"/>
    </row>
    <row r="226" spans="9:13" ht="18.75" customHeight="1">
      <c r="I226" s="474"/>
      <c r="K226" s="19"/>
      <c r="M226" s="13"/>
    </row>
    <row r="227" spans="9:13" ht="18.75" customHeight="1">
      <c r="I227" s="474"/>
      <c r="K227" s="19"/>
      <c r="M227" s="13"/>
    </row>
    <row r="228" ht="18.75" customHeight="1">
      <c r="M228" s="13"/>
    </row>
    <row r="229" ht="18.75" customHeight="1">
      <c r="M229" s="13"/>
    </row>
    <row r="230" ht="18.75" customHeight="1">
      <c r="M230" s="13"/>
    </row>
    <row r="231" ht="18.75" customHeight="1">
      <c r="M231" s="13"/>
    </row>
    <row r="232" ht="18.75" customHeight="1">
      <c r="M232" s="13"/>
    </row>
    <row r="233" ht="18.75" customHeight="1">
      <c r="M233" s="13"/>
    </row>
    <row r="234" ht="18.75" customHeight="1">
      <c r="M234" s="13"/>
    </row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</sheetData>
  <sheetProtection/>
  <mergeCells count="9">
    <mergeCell ref="J8:K8"/>
    <mergeCell ref="I223:I227"/>
    <mergeCell ref="H95:K95"/>
    <mergeCell ref="A112:E112"/>
    <mergeCell ref="G162:J162"/>
    <mergeCell ref="G197:I197"/>
    <mergeCell ref="C114:H114"/>
    <mergeCell ref="G213:J213"/>
    <mergeCell ref="F207:J207"/>
  </mergeCells>
  <hyperlinks>
    <hyperlink ref="A8" r:id="rId1" display="www.sevtelkablo.com"/>
    <hyperlink ref="D6" r:id="rId2" display="www.sevtelkablo.com.tr"/>
    <hyperlink ref="A10" r:id="rId3" display="www.sevtelkablo.com"/>
  </hyperlinks>
  <printOptions/>
  <pageMargins left="1.79" right="0.7480314960629921" top="0.984251968503937" bottom="0.984251968503937" header="0.5118110236220472" footer="0.5118110236220472"/>
  <pageSetup fitToHeight="3" fitToWidth="1" horizontalDpi="600" verticalDpi="600" orientation="portrait" paperSize="9" scale="25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6"/>
  <sheetViews>
    <sheetView zoomScale="70" zoomScaleNormal="70" zoomScaleSheetLayoutView="50" zoomScalePageLayoutView="10" workbookViewId="0" topLeftCell="A115">
      <selection activeCell="F116" sqref="F116:I121"/>
    </sheetView>
  </sheetViews>
  <sheetFormatPr defaultColWidth="9.00390625" defaultRowHeight="12.75"/>
  <cols>
    <col min="1" max="1" width="21.75390625" style="1" customWidth="1"/>
    <col min="2" max="2" width="0.74609375" style="1" hidden="1" customWidth="1"/>
    <col min="3" max="3" width="43.375" style="1" customWidth="1"/>
    <col min="4" max="4" width="24.00390625" style="1" customWidth="1"/>
    <col min="5" max="5" width="20.625" style="1" customWidth="1"/>
    <col min="6" max="6" width="16.375" style="1" customWidth="1"/>
    <col min="7" max="7" width="21.375" style="1" customWidth="1"/>
    <col min="8" max="8" width="19.375" style="1" customWidth="1"/>
    <col min="9" max="9" width="21.125" style="1" customWidth="1"/>
    <col min="10" max="10" width="21.625" style="1" customWidth="1"/>
    <col min="11" max="11" width="33.75390625" style="1" customWidth="1"/>
    <col min="12" max="12" width="0.74609375" style="1" hidden="1" customWidth="1"/>
    <col min="13" max="13" width="9.125" style="1" hidden="1" customWidth="1"/>
    <col min="14" max="14" width="0.12890625" style="1" hidden="1" customWidth="1"/>
    <col min="15" max="16" width="9.125" style="1" hidden="1" customWidth="1"/>
    <col min="17" max="17" width="2.625" style="1" customWidth="1"/>
    <col min="18" max="18" width="3.125" style="1" customWidth="1"/>
    <col min="19" max="19" width="9.125" style="1" customWidth="1"/>
    <col min="20" max="20" width="11.00390625" style="1" bestFit="1" customWidth="1"/>
    <col min="21" max="16384" width="9.125" style="1" customWidth="1"/>
  </cols>
  <sheetData>
    <row r="1" spans="1:20" ht="66" customHeight="1">
      <c r="A1" s="186" t="s">
        <v>220</v>
      </c>
      <c r="B1" s="186"/>
      <c r="C1" s="186"/>
      <c r="D1" s="186"/>
      <c r="E1" s="186"/>
      <c r="F1" s="59"/>
      <c r="G1" s="59"/>
      <c r="H1" s="59"/>
      <c r="I1" s="60"/>
      <c r="K1" s="24"/>
      <c r="S1" s="184" t="s">
        <v>280</v>
      </c>
      <c r="T1" s="358">
        <v>5.87</v>
      </c>
    </row>
    <row r="2" spans="1:9" ht="1.5" customHeight="1">
      <c r="A2" s="60"/>
      <c r="B2" s="60"/>
      <c r="C2" s="60"/>
      <c r="D2" s="60"/>
      <c r="E2" s="60"/>
      <c r="F2" s="60"/>
      <c r="G2" s="60"/>
      <c r="H2" s="60"/>
      <c r="I2" s="60"/>
    </row>
    <row r="3" spans="1:9" ht="12.75" hidden="1">
      <c r="A3" s="42"/>
      <c r="B3" s="42"/>
      <c r="C3" s="42"/>
      <c r="D3" s="42"/>
      <c r="E3" s="42"/>
      <c r="F3" s="42"/>
      <c r="G3" s="42"/>
      <c r="H3" s="42"/>
      <c r="I3" s="42"/>
    </row>
    <row r="4" spans="1:11" ht="30.75" customHeight="1">
      <c r="A4" s="250" t="s">
        <v>281</v>
      </c>
      <c r="B4" s="250" t="s">
        <v>9</v>
      </c>
      <c r="C4" s="250"/>
      <c r="D4" s="250" t="s">
        <v>282</v>
      </c>
      <c r="E4" s="250"/>
      <c r="F4" s="250"/>
      <c r="G4" s="250"/>
      <c r="H4" s="250"/>
      <c r="I4" s="188"/>
      <c r="J4" s="50"/>
      <c r="K4" s="205" t="s">
        <v>1</v>
      </c>
    </row>
    <row r="5" spans="1:11" ht="21.75" customHeight="1">
      <c r="A5" s="273" t="s">
        <v>1</v>
      </c>
      <c r="B5" s="250" t="s">
        <v>10</v>
      </c>
      <c r="C5" s="250"/>
      <c r="D5" s="250" t="s">
        <v>1</v>
      </c>
      <c r="E5" s="250"/>
      <c r="F5" s="250"/>
      <c r="G5" s="250"/>
      <c r="H5" s="250"/>
      <c r="I5" s="188"/>
      <c r="J5" s="50"/>
      <c r="K5" s="206" t="s">
        <v>1</v>
      </c>
    </row>
    <row r="6" spans="1:11" ht="26.25" customHeight="1">
      <c r="A6" s="187"/>
      <c r="B6" s="188" t="s">
        <v>1</v>
      </c>
      <c r="C6" s="188"/>
      <c r="D6" s="189" t="s">
        <v>144</v>
      </c>
      <c r="E6" s="188"/>
      <c r="F6" s="188"/>
      <c r="G6" s="188"/>
      <c r="H6" s="188"/>
      <c r="I6" s="188"/>
      <c r="J6" s="188"/>
      <c r="K6" s="206" t="s">
        <v>1</v>
      </c>
    </row>
    <row r="7" spans="1:11" ht="15.75" customHeight="1" hidden="1" thickBot="1">
      <c r="A7" s="190"/>
      <c r="B7" s="188"/>
      <c r="C7" s="188"/>
      <c r="D7" s="188"/>
      <c r="E7" s="188"/>
      <c r="F7" s="188"/>
      <c r="G7" s="188"/>
      <c r="H7" s="188"/>
      <c r="I7" s="188"/>
      <c r="J7" s="188"/>
      <c r="K7" s="57"/>
    </row>
    <row r="8" spans="1:11" s="112" customFormat="1" ht="48" customHeight="1">
      <c r="A8" s="274" t="s">
        <v>145</v>
      </c>
      <c r="B8" s="275"/>
      <c r="C8" s="275"/>
      <c r="D8" s="275"/>
      <c r="E8" s="275"/>
      <c r="F8" s="275"/>
      <c r="G8" s="275"/>
      <c r="H8" s="191"/>
      <c r="I8" s="191"/>
      <c r="J8" s="192"/>
      <c r="K8" s="251" t="s">
        <v>283</v>
      </c>
    </row>
    <row r="9" spans="1:11" ht="0.75" customHeight="1">
      <c r="A9" s="56"/>
      <c r="B9" s="55" t="s">
        <v>1</v>
      </c>
      <c r="C9" s="55"/>
      <c r="D9" s="111"/>
      <c r="E9" s="55"/>
      <c r="F9" s="55"/>
      <c r="G9" s="55"/>
      <c r="H9" s="55"/>
      <c r="I9" s="55"/>
      <c r="J9" s="50"/>
      <c r="K9" s="58" t="s">
        <v>1</v>
      </c>
    </row>
    <row r="10" spans="1:11" ht="26.25" customHeight="1" thickBot="1">
      <c r="A10" s="110"/>
      <c r="B10" s="55"/>
      <c r="C10" s="55"/>
      <c r="D10" s="55"/>
      <c r="E10" s="55"/>
      <c r="F10" s="55"/>
      <c r="G10" s="55"/>
      <c r="H10" s="55"/>
      <c r="I10" s="55"/>
      <c r="J10" s="50"/>
      <c r="K10" s="252" t="s">
        <v>1</v>
      </c>
    </row>
    <row r="11" spans="1:11" ht="33.75" customHeight="1" thickBot="1">
      <c r="A11" s="65"/>
      <c r="B11" s="66"/>
      <c r="C11" s="66"/>
      <c r="D11" s="66"/>
      <c r="E11" s="66"/>
      <c r="F11" s="193" t="s">
        <v>288</v>
      </c>
      <c r="G11" s="193"/>
      <c r="H11" s="193"/>
      <c r="I11" s="193"/>
      <c r="J11" s="107"/>
      <c r="K11" s="253">
        <v>43339</v>
      </c>
    </row>
    <row r="12" spans="1:11" ht="0.75" customHeight="1" hidden="1" thickBot="1">
      <c r="A12" s="65"/>
      <c r="B12" s="66"/>
      <c r="C12" s="66"/>
      <c r="D12" s="66"/>
      <c r="E12" s="66"/>
      <c r="F12" s="67"/>
      <c r="G12" s="67"/>
      <c r="H12" s="67"/>
      <c r="I12" s="67"/>
      <c r="J12" s="68"/>
      <c r="K12" s="69"/>
    </row>
    <row r="13" spans="1:11" ht="14.25" customHeight="1" hidden="1" thickBot="1">
      <c r="A13" s="65"/>
      <c r="B13" s="66"/>
      <c r="C13" s="66"/>
      <c r="D13" s="66"/>
      <c r="E13" s="66"/>
      <c r="F13" s="67"/>
      <c r="G13" s="67"/>
      <c r="H13" s="67"/>
      <c r="I13" s="67"/>
      <c r="J13" s="68"/>
      <c r="K13" s="69"/>
    </row>
    <row r="14" spans="1:11" ht="53.25" customHeight="1" thickBot="1">
      <c r="A14" s="225" t="s">
        <v>284</v>
      </c>
      <c r="B14" s="225"/>
      <c r="C14" s="225"/>
      <c r="D14" s="225"/>
      <c r="E14" s="225"/>
      <c r="F14" s="225"/>
      <c r="G14" s="225"/>
      <c r="H14" s="225"/>
      <c r="I14" s="202"/>
      <c r="J14" s="63" t="s">
        <v>1</v>
      </c>
      <c r="K14" s="272" t="s">
        <v>287</v>
      </c>
    </row>
    <row r="15" spans="1:11" ht="57" customHeight="1" thickBot="1">
      <c r="A15" s="67"/>
      <c r="B15" s="67"/>
      <c r="C15" s="67"/>
      <c r="D15" s="254" t="s">
        <v>292</v>
      </c>
      <c r="E15" s="255" t="s">
        <v>291</v>
      </c>
      <c r="F15" s="255"/>
      <c r="G15" s="255" t="s">
        <v>285</v>
      </c>
      <c r="H15" s="255"/>
      <c r="I15" s="256" t="s">
        <v>286</v>
      </c>
      <c r="J15" s="71"/>
      <c r="K15" s="72"/>
    </row>
    <row r="16" spans="1:11" s="150" customFormat="1" ht="45" customHeight="1" thickBot="1">
      <c r="A16" s="226" t="s">
        <v>1</v>
      </c>
      <c r="B16" s="227"/>
      <c r="C16" s="227"/>
      <c r="D16" s="332">
        <v>1075</v>
      </c>
      <c r="E16" s="228">
        <v>0.75</v>
      </c>
      <c r="F16" s="230" t="s">
        <v>29</v>
      </c>
      <c r="G16" s="297">
        <f>'Toplam TL'!G16/'Toplam USD'!$T$1</f>
        <v>1.2947189097103917</v>
      </c>
      <c r="H16" s="229"/>
      <c r="I16" s="231" t="s">
        <v>143</v>
      </c>
      <c r="J16" s="257"/>
      <c r="K16" s="258"/>
    </row>
    <row r="17" spans="1:11" s="150" customFormat="1" ht="45" customHeight="1" thickBot="1">
      <c r="A17" s="226"/>
      <c r="B17" s="227"/>
      <c r="C17" s="227"/>
      <c r="D17" s="332">
        <v>1100</v>
      </c>
      <c r="E17" s="228">
        <v>1</v>
      </c>
      <c r="F17" s="230" t="s">
        <v>29</v>
      </c>
      <c r="G17" s="297">
        <f>'Toplam TL'!G17/'Toplam USD'!$T$1</f>
        <v>1.7376490630323678</v>
      </c>
      <c r="H17" s="229"/>
      <c r="I17" s="232" t="s">
        <v>140</v>
      </c>
      <c r="J17" s="257"/>
      <c r="K17" s="258"/>
    </row>
    <row r="18" spans="1:11" s="150" customFormat="1" ht="45" customHeight="1" thickBot="1">
      <c r="A18" s="233" t="s">
        <v>1</v>
      </c>
      <c r="B18" s="233"/>
      <c r="C18" s="233"/>
      <c r="D18" s="332">
        <v>1150</v>
      </c>
      <c r="E18" s="228">
        <v>1.5</v>
      </c>
      <c r="F18" s="230" t="s">
        <v>29</v>
      </c>
      <c r="G18" s="297">
        <f>'Toplam TL'!G18/'Toplam USD'!$T$1</f>
        <v>2.4701873935264054</v>
      </c>
      <c r="H18" s="229"/>
      <c r="I18" s="232" t="s">
        <v>140</v>
      </c>
      <c r="J18" s="257"/>
      <c r="K18" s="258"/>
    </row>
    <row r="19" spans="1:11" s="150" customFormat="1" ht="45" customHeight="1" thickBot="1">
      <c r="A19" s="234" t="s">
        <v>1</v>
      </c>
      <c r="B19" s="233"/>
      <c r="C19" s="233"/>
      <c r="D19" s="332">
        <v>1200</v>
      </c>
      <c r="E19" s="228">
        <v>2</v>
      </c>
      <c r="F19" s="230" t="s">
        <v>29</v>
      </c>
      <c r="G19" s="297">
        <f>'Toplam TL'!G19/'Toplam USD'!$T$1</f>
        <v>3.151618398637138</v>
      </c>
      <c r="H19" s="229"/>
      <c r="I19" s="232" t="s">
        <v>140</v>
      </c>
      <c r="J19" s="257"/>
      <c r="K19" s="258"/>
    </row>
    <row r="20" spans="1:11" s="150" customFormat="1" ht="45" customHeight="1" thickBot="1">
      <c r="A20" s="226" t="s">
        <v>1</v>
      </c>
      <c r="B20" s="227"/>
      <c r="C20" s="227"/>
      <c r="D20" s="332">
        <v>1250</v>
      </c>
      <c r="E20" s="228">
        <v>2.5</v>
      </c>
      <c r="F20" s="230" t="s">
        <v>29</v>
      </c>
      <c r="G20" s="297">
        <f>'Toplam TL'!G20/'Toplam USD'!$T$1</f>
        <v>4.045996592844975</v>
      </c>
      <c r="H20" s="229"/>
      <c r="I20" s="232" t="s">
        <v>140</v>
      </c>
      <c r="J20" s="257"/>
      <c r="K20" s="258"/>
    </row>
    <row r="21" spans="1:11" s="150" customFormat="1" ht="45" customHeight="1" thickBot="1">
      <c r="A21" s="226" t="s">
        <v>2</v>
      </c>
      <c r="B21" s="227"/>
      <c r="C21" s="227"/>
      <c r="D21" s="332">
        <v>1300</v>
      </c>
      <c r="E21" s="228">
        <v>3</v>
      </c>
      <c r="F21" s="230" t="s">
        <v>29</v>
      </c>
      <c r="G21" s="297">
        <f>'Toplam TL'!G21/'Toplam USD'!$T$1</f>
        <v>4.855195911413969</v>
      </c>
      <c r="H21" s="229"/>
      <c r="I21" s="232" t="s">
        <v>140</v>
      </c>
      <c r="J21" s="257"/>
      <c r="K21" s="258"/>
    </row>
    <row r="22" spans="1:11" s="150" customFormat="1" ht="45" customHeight="1" thickBot="1">
      <c r="A22" s="226" t="s">
        <v>1</v>
      </c>
      <c r="B22" s="227"/>
      <c r="C22" s="227"/>
      <c r="D22" s="332">
        <v>1400</v>
      </c>
      <c r="E22" s="228">
        <v>4</v>
      </c>
      <c r="F22" s="230" t="s">
        <v>29</v>
      </c>
      <c r="G22" s="297">
        <f>'Toplam TL'!G22/'Toplam USD'!$T$1</f>
        <v>6.303236797274276</v>
      </c>
      <c r="H22" s="229"/>
      <c r="I22" s="235" t="s">
        <v>141</v>
      </c>
      <c r="J22" s="257"/>
      <c r="K22" s="258"/>
    </row>
    <row r="23" spans="1:11" s="150" customFormat="1" ht="45" customHeight="1" thickBot="1">
      <c r="A23" s="226"/>
      <c r="B23" s="227"/>
      <c r="C23" s="227"/>
      <c r="D23" s="332">
        <v>1500</v>
      </c>
      <c r="E23" s="228">
        <v>5</v>
      </c>
      <c r="F23" s="230" t="s">
        <v>29</v>
      </c>
      <c r="G23" s="297">
        <f>'Toplam TL'!G23/'Toplam USD'!$T$1</f>
        <v>7.580919931856899</v>
      </c>
      <c r="H23" s="229"/>
      <c r="I23" s="232" t="s">
        <v>141</v>
      </c>
      <c r="J23" s="257"/>
      <c r="K23" s="258"/>
    </row>
    <row r="24" spans="1:11" s="150" customFormat="1" ht="45" customHeight="1" thickBot="1">
      <c r="A24" s="226" t="s">
        <v>1</v>
      </c>
      <c r="B24" s="227"/>
      <c r="C24" s="227"/>
      <c r="D24" s="332">
        <v>1600</v>
      </c>
      <c r="E24" s="228">
        <v>6</v>
      </c>
      <c r="F24" s="230" t="s">
        <v>29</v>
      </c>
      <c r="G24" s="297">
        <f>'Toplam TL'!G24/'Toplam USD'!$T$1</f>
        <v>9.369676320272573</v>
      </c>
      <c r="H24" s="229"/>
      <c r="I24" s="236" t="s">
        <v>141</v>
      </c>
      <c r="J24" s="257"/>
      <c r="K24" s="258"/>
    </row>
    <row r="25" spans="1:11" ht="45" customHeight="1">
      <c r="A25" s="148"/>
      <c r="B25" s="207"/>
      <c r="C25" s="207"/>
      <c r="D25" s="207"/>
      <c r="E25" s="208"/>
      <c r="F25" s="207"/>
      <c r="G25" s="207"/>
      <c r="H25" s="207"/>
      <c r="I25" s="207"/>
      <c r="J25" s="69"/>
      <c r="K25" s="76"/>
    </row>
    <row r="26" spans="1:11" ht="45" customHeight="1">
      <c r="A26" s="225" t="s">
        <v>290</v>
      </c>
      <c r="B26" s="225"/>
      <c r="C26" s="225"/>
      <c r="D26" s="225"/>
      <c r="E26" s="225"/>
      <c r="F26" s="225"/>
      <c r="G26" s="225"/>
      <c r="H26" s="225"/>
      <c r="I26" s="209"/>
      <c r="J26" s="62"/>
      <c r="K26" s="76" t="s">
        <v>1</v>
      </c>
    </row>
    <row r="27" spans="1:11" ht="45" customHeight="1" thickBot="1">
      <c r="A27" s="67"/>
      <c r="B27" s="67"/>
      <c r="C27" s="67"/>
      <c r="D27" s="67"/>
      <c r="E27" s="255" t="s">
        <v>291</v>
      </c>
      <c r="F27" s="255"/>
      <c r="G27" s="255" t="s">
        <v>285</v>
      </c>
      <c r="H27" s="255"/>
      <c r="I27" s="256" t="s">
        <v>286</v>
      </c>
      <c r="J27" s="70"/>
      <c r="K27" s="76"/>
    </row>
    <row r="28" spans="1:11" ht="45" customHeight="1" thickBot="1">
      <c r="A28" s="226" t="s">
        <v>1</v>
      </c>
      <c r="B28" s="227"/>
      <c r="C28" s="227"/>
      <c r="D28" s="332">
        <v>2075</v>
      </c>
      <c r="E28" s="228">
        <v>0.75</v>
      </c>
      <c r="F28" s="230" t="s">
        <v>29</v>
      </c>
      <c r="G28" s="297">
        <f>'Toplam TL'!G28/'Toplam USD'!$T$1</f>
        <v>1.2862010221465077</v>
      </c>
      <c r="H28" s="229"/>
      <c r="I28" s="232" t="s">
        <v>143</v>
      </c>
      <c r="J28" s="257"/>
      <c r="K28" s="258"/>
    </row>
    <row r="29" spans="1:11" ht="45" customHeight="1" thickBot="1">
      <c r="A29" s="226" t="s">
        <v>1</v>
      </c>
      <c r="B29" s="227"/>
      <c r="C29" s="227"/>
      <c r="D29" s="332">
        <v>2100</v>
      </c>
      <c r="E29" s="228">
        <v>1</v>
      </c>
      <c r="F29" s="230" t="s">
        <v>29</v>
      </c>
      <c r="G29" s="297">
        <f>'Toplam TL'!G29/'Toplam USD'!$T$1</f>
        <v>1.7035775127768313</v>
      </c>
      <c r="H29" s="229"/>
      <c r="I29" s="232" t="s">
        <v>140</v>
      </c>
      <c r="J29" s="257"/>
      <c r="K29" s="258"/>
    </row>
    <row r="30" spans="1:11" ht="45" customHeight="1" thickBot="1">
      <c r="A30" s="226" t="s">
        <v>1</v>
      </c>
      <c r="B30" s="227"/>
      <c r="C30" s="227"/>
      <c r="D30" s="332">
        <v>2150</v>
      </c>
      <c r="E30" s="228">
        <v>1.5</v>
      </c>
      <c r="F30" s="230" t="s">
        <v>29</v>
      </c>
      <c r="G30" s="297">
        <f>'Toplam TL'!G30/'Toplam USD'!$T$1</f>
        <v>2.3509369676320273</v>
      </c>
      <c r="H30" s="229"/>
      <c r="I30" s="232" t="s">
        <v>140</v>
      </c>
      <c r="J30" s="257"/>
      <c r="K30" s="258"/>
    </row>
    <row r="31" spans="1:11" ht="45" customHeight="1" thickBot="1">
      <c r="A31" s="226" t="s">
        <v>1</v>
      </c>
      <c r="B31" s="227"/>
      <c r="C31" s="227"/>
      <c r="D31" s="332">
        <v>2200</v>
      </c>
      <c r="E31" s="228">
        <v>2</v>
      </c>
      <c r="F31" s="230" t="s">
        <v>29</v>
      </c>
      <c r="G31" s="297">
        <f>'Toplam TL'!G31/'Toplam USD'!$T$1</f>
        <v>3.0238500851788754</v>
      </c>
      <c r="H31" s="229"/>
      <c r="I31" s="232" t="s">
        <v>140</v>
      </c>
      <c r="J31" s="257"/>
      <c r="K31" s="258"/>
    </row>
    <row r="32" spans="1:11" ht="45" customHeight="1" thickBot="1">
      <c r="A32" s="226" t="s">
        <v>1</v>
      </c>
      <c r="B32" s="227"/>
      <c r="C32" s="227"/>
      <c r="D32" s="332">
        <v>2250</v>
      </c>
      <c r="E32" s="228">
        <v>2.5</v>
      </c>
      <c r="F32" s="230" t="s">
        <v>29</v>
      </c>
      <c r="G32" s="297">
        <f>'Toplam TL'!G32/'Toplam USD'!$T$1</f>
        <v>3.9011925042589435</v>
      </c>
      <c r="H32" s="229"/>
      <c r="I32" s="232" t="s">
        <v>140</v>
      </c>
      <c r="J32" s="257"/>
      <c r="K32" s="258"/>
    </row>
    <row r="33" spans="1:11" ht="45" customHeight="1" thickBot="1">
      <c r="A33" s="226" t="s">
        <v>1</v>
      </c>
      <c r="B33" s="227"/>
      <c r="C33" s="227"/>
      <c r="D33" s="332">
        <v>2300</v>
      </c>
      <c r="E33" s="228">
        <v>3</v>
      </c>
      <c r="F33" s="230" t="s">
        <v>29</v>
      </c>
      <c r="G33" s="297">
        <f>'Toplam TL'!G33/'Toplam USD'!$T$1</f>
        <v>4.735945485519591</v>
      </c>
      <c r="H33" s="229"/>
      <c r="I33" s="232" t="s">
        <v>140</v>
      </c>
      <c r="J33" s="257"/>
      <c r="K33" s="258"/>
    </row>
    <row r="34" spans="1:11" ht="45" customHeight="1" thickBot="1">
      <c r="A34" s="226" t="s">
        <v>2</v>
      </c>
      <c r="B34" s="227"/>
      <c r="C34" s="227"/>
      <c r="D34" s="332">
        <v>2400</v>
      </c>
      <c r="E34" s="228">
        <v>4</v>
      </c>
      <c r="F34" s="230" t="s">
        <v>29</v>
      </c>
      <c r="G34" s="297">
        <f>'Toplam TL'!G34/'Toplam USD'!$T$1</f>
        <v>6.132879045996593</v>
      </c>
      <c r="H34" s="229"/>
      <c r="I34" s="232" t="s">
        <v>141</v>
      </c>
      <c r="J34" s="257"/>
      <c r="K34" s="258"/>
    </row>
    <row r="35" spans="1:11" ht="45" customHeight="1" thickBot="1">
      <c r="A35" s="226" t="s">
        <v>1</v>
      </c>
      <c r="B35" s="227"/>
      <c r="C35" s="227"/>
      <c r="D35" s="332">
        <v>2500</v>
      </c>
      <c r="E35" s="237">
        <v>5</v>
      </c>
      <c r="F35" s="239" t="s">
        <v>29</v>
      </c>
      <c r="G35" s="297">
        <f>'Toplam TL'!G35/'Toplam USD'!$T$1</f>
        <v>7.06984667802385</v>
      </c>
      <c r="H35" s="238"/>
      <c r="I35" s="232" t="s">
        <v>141</v>
      </c>
      <c r="J35" s="257"/>
      <c r="K35" s="258"/>
    </row>
    <row r="36" spans="1:11" ht="45" customHeight="1" thickBot="1">
      <c r="A36" s="226" t="s">
        <v>1</v>
      </c>
      <c r="B36" s="227"/>
      <c r="C36" s="227"/>
      <c r="D36" s="332">
        <v>2600</v>
      </c>
      <c r="E36" s="228">
        <v>6</v>
      </c>
      <c r="F36" s="230" t="s">
        <v>29</v>
      </c>
      <c r="G36" s="297">
        <f>'Toplam TL'!G36/'Toplam USD'!$T$1</f>
        <v>9.028960817717206</v>
      </c>
      <c r="H36" s="229"/>
      <c r="I36" s="232" t="s">
        <v>141</v>
      </c>
      <c r="J36" s="257"/>
      <c r="K36" s="258"/>
    </row>
    <row r="37" spans="1:11" ht="45" customHeight="1">
      <c r="A37" s="148"/>
      <c r="B37" s="207"/>
      <c r="C37" s="207"/>
      <c r="D37" s="207"/>
      <c r="E37" s="208"/>
      <c r="F37" s="207"/>
      <c r="G37" s="207"/>
      <c r="H37" s="207"/>
      <c r="I37" s="74"/>
      <c r="J37" s="77"/>
      <c r="K37" s="76"/>
    </row>
    <row r="38" spans="1:11" ht="45" customHeight="1">
      <c r="A38" s="240" t="s">
        <v>289</v>
      </c>
      <c r="B38" s="240"/>
      <c r="C38" s="240"/>
      <c r="D38" s="240"/>
      <c r="E38" s="240"/>
      <c r="F38" s="240"/>
      <c r="G38" s="240"/>
      <c r="H38" s="203"/>
      <c r="I38" s="79"/>
      <c r="J38" s="80"/>
      <c r="K38" s="76"/>
    </row>
    <row r="39" spans="1:11" ht="45" customHeight="1" thickBot="1">
      <c r="A39" s="78"/>
      <c r="B39" s="78"/>
      <c r="C39" s="78"/>
      <c r="D39" s="78"/>
      <c r="E39" s="255" t="s">
        <v>291</v>
      </c>
      <c r="F39" s="255"/>
      <c r="G39" s="255" t="s">
        <v>285</v>
      </c>
      <c r="H39" s="255"/>
      <c r="I39" s="256" t="s">
        <v>286</v>
      </c>
      <c r="J39" s="80"/>
      <c r="K39" s="76"/>
    </row>
    <row r="40" spans="1:11" ht="45" customHeight="1" thickBot="1">
      <c r="A40" s="226" t="s">
        <v>1</v>
      </c>
      <c r="B40" s="227"/>
      <c r="C40" s="227"/>
      <c r="D40" s="332">
        <v>3100</v>
      </c>
      <c r="E40" s="228">
        <v>10</v>
      </c>
      <c r="F40" s="230" t="s">
        <v>29</v>
      </c>
      <c r="G40" s="297">
        <f>'Toplam TL'!G40/'Toplam USD'!$T$1</f>
        <v>14.991482112436115</v>
      </c>
      <c r="H40" s="229"/>
      <c r="I40" s="232" t="s">
        <v>141</v>
      </c>
      <c r="J40" s="257"/>
      <c r="K40" s="258"/>
    </row>
    <row r="41" spans="1:11" ht="45" customHeight="1" thickBot="1">
      <c r="A41" s="226" t="s">
        <v>1</v>
      </c>
      <c r="B41" s="227"/>
      <c r="C41" s="227"/>
      <c r="D41" s="332">
        <v>3160</v>
      </c>
      <c r="E41" s="228">
        <v>16</v>
      </c>
      <c r="F41" s="230" t="s">
        <v>29</v>
      </c>
      <c r="G41" s="297">
        <f>'Toplam TL'!G41/'Toplam USD'!$T$1</f>
        <v>23.679727427597957</v>
      </c>
      <c r="H41" s="229"/>
      <c r="I41" s="232" t="s">
        <v>183</v>
      </c>
      <c r="J41" s="257"/>
      <c r="K41" s="258"/>
    </row>
    <row r="42" spans="1:11" ht="45" customHeight="1" thickBot="1">
      <c r="A42" s="226" t="s">
        <v>1</v>
      </c>
      <c r="B42" s="227"/>
      <c r="C42" s="227"/>
      <c r="D42" s="332">
        <v>3250</v>
      </c>
      <c r="E42" s="228">
        <v>25</v>
      </c>
      <c r="F42" s="230" t="s">
        <v>29</v>
      </c>
      <c r="G42" s="297">
        <f>'Toplam TL'!G42/'Toplam USD'!$T$1</f>
        <v>35.77512776831346</v>
      </c>
      <c r="H42" s="229"/>
      <c r="I42" s="232" t="s">
        <v>183</v>
      </c>
      <c r="J42" s="257"/>
      <c r="K42" s="258"/>
    </row>
    <row r="43" spans="1:20" ht="45" customHeight="1" thickBot="1">
      <c r="A43" s="226" t="s">
        <v>1</v>
      </c>
      <c r="B43" s="227"/>
      <c r="C43" s="227"/>
      <c r="D43" s="332">
        <v>3350</v>
      </c>
      <c r="E43" s="228">
        <v>35</v>
      </c>
      <c r="F43" s="230" t="s">
        <v>29</v>
      </c>
      <c r="G43" s="297">
        <f>'Toplam TL'!G43/'Toplam USD'!$T$1</f>
        <v>51.959114139693355</v>
      </c>
      <c r="H43" s="229"/>
      <c r="I43" s="232" t="s">
        <v>183</v>
      </c>
      <c r="J43" s="257"/>
      <c r="K43" s="258"/>
      <c r="T43" s="214"/>
    </row>
    <row r="44" spans="1:11" ht="45" customHeight="1" thickBot="1">
      <c r="A44" s="226" t="s">
        <v>1</v>
      </c>
      <c r="B44" s="227"/>
      <c r="C44" s="227"/>
      <c r="D44" s="332">
        <v>3500</v>
      </c>
      <c r="E44" s="228">
        <v>50</v>
      </c>
      <c r="F44" s="230" t="s">
        <v>29</v>
      </c>
      <c r="G44" s="297">
        <f>'Toplam TL'!G44/'Toplam USD'!$T$1</f>
        <v>72.23168654173764</v>
      </c>
      <c r="H44" s="229"/>
      <c r="I44" s="232" t="s">
        <v>183</v>
      </c>
      <c r="J44" s="257"/>
      <c r="K44" s="258"/>
    </row>
    <row r="45" spans="1:11" ht="45" customHeight="1" thickBot="1">
      <c r="A45" s="226" t="s">
        <v>1</v>
      </c>
      <c r="B45" s="227"/>
      <c r="C45" s="227"/>
      <c r="D45" s="332">
        <v>3700</v>
      </c>
      <c r="E45" s="228">
        <v>70</v>
      </c>
      <c r="F45" s="230" t="s">
        <v>29</v>
      </c>
      <c r="G45" s="297">
        <f>'Toplam TL'!G45/'Toplam USD'!$T$1</f>
        <v>98.80749574105621</v>
      </c>
      <c r="H45" s="229"/>
      <c r="I45" s="232" t="s">
        <v>183</v>
      </c>
      <c r="J45" s="257"/>
      <c r="K45" s="258"/>
    </row>
    <row r="46" spans="1:11" ht="22.5" customHeight="1">
      <c r="A46" s="5"/>
      <c r="B46" s="6"/>
      <c r="C46" s="6"/>
      <c r="D46" s="6"/>
      <c r="E46" s="7"/>
      <c r="F46" s="6"/>
      <c r="G46" s="6"/>
      <c r="H46" s="6"/>
      <c r="I46" s="6"/>
      <c r="J46" s="4"/>
      <c r="K46" s="18" t="s">
        <v>1</v>
      </c>
    </row>
    <row r="47" ht="13.5" customHeight="1">
      <c r="K47" s="19"/>
    </row>
    <row r="48" ht="8.25" customHeight="1" hidden="1" thickBot="1">
      <c r="K48" s="19"/>
    </row>
    <row r="49" ht="8.25" customHeight="1" hidden="1" thickBot="1">
      <c r="K49" s="19"/>
    </row>
    <row r="50" ht="8.25" customHeight="1" hidden="1" thickBot="1">
      <c r="K50" s="19"/>
    </row>
    <row r="51" spans="1:10" ht="48.75" customHeight="1">
      <c r="A51" t="s">
        <v>1</v>
      </c>
      <c r="B51" s="22" t="s">
        <v>1</v>
      </c>
      <c r="C51" s="22"/>
      <c r="D51" s="184" t="s">
        <v>1</v>
      </c>
      <c r="E51" s="13"/>
      <c r="F51" s="13"/>
      <c r="G51" s="13"/>
      <c r="H51" s="185"/>
      <c r="J51" s="19"/>
    </row>
    <row r="52" spans="9:11" ht="6" customHeight="1" hidden="1" thickBot="1">
      <c r="I52" s="185"/>
      <c r="K52" s="19"/>
    </row>
    <row r="53" spans="9:11" ht="0.75" customHeight="1">
      <c r="I53" s="185"/>
      <c r="K53" s="19"/>
    </row>
    <row r="54" spans="5:11" ht="24" customHeight="1">
      <c r="E54" s="184" t="s">
        <v>1</v>
      </c>
      <c r="F54" s="13"/>
      <c r="G54" s="13"/>
      <c r="H54" s="13"/>
      <c r="I54" s="185"/>
      <c r="K54" s="19"/>
    </row>
    <row r="55" spans="9:11" ht="18" customHeight="1">
      <c r="I55" s="185"/>
      <c r="K55" s="19"/>
    </row>
    <row r="56" ht="14.25" customHeight="1">
      <c r="K56" s="19"/>
    </row>
    <row r="57" ht="50.25" customHeight="1">
      <c r="K57" s="19"/>
    </row>
    <row r="58" ht="50.25" customHeight="1">
      <c r="K58" s="19"/>
    </row>
    <row r="59" spans="1:12" ht="36" customHeight="1" thickBot="1">
      <c r="A59" s="180" t="s">
        <v>210</v>
      </c>
      <c r="B59" s="180"/>
      <c r="C59" s="180"/>
      <c r="D59" s="180"/>
      <c r="E59" s="44"/>
      <c r="F59" s="45"/>
      <c r="G59" s="45"/>
      <c r="H59" s="45"/>
      <c r="I59" s="8"/>
      <c r="J59" s="9"/>
      <c r="K59" s="294" t="s">
        <v>293</v>
      </c>
      <c r="L59" s="15"/>
    </row>
    <row r="60" spans="1:12" ht="38.25" customHeight="1" thickBot="1">
      <c r="A60" s="183" t="s">
        <v>1</v>
      </c>
      <c r="B60" s="183"/>
      <c r="C60" s="183"/>
      <c r="D60" s="266" t="s">
        <v>298</v>
      </c>
      <c r="E60" s="266" t="s">
        <v>297</v>
      </c>
      <c r="F60" s="184" t="s">
        <v>1</v>
      </c>
      <c r="G60" s="184" t="s">
        <v>299</v>
      </c>
      <c r="H60" s="267" t="s">
        <v>286</v>
      </c>
      <c r="I60" s="150"/>
      <c r="K60" s="268">
        <f>K11</f>
        <v>43339</v>
      </c>
      <c r="L60" s="15"/>
    </row>
    <row r="61" spans="11:12" ht="1.5" customHeight="1" thickBot="1">
      <c r="K61" s="265">
        <v>43252</v>
      </c>
      <c r="L61" s="15"/>
    </row>
    <row r="62" spans="1:12" ht="39" customHeight="1" thickBot="1">
      <c r="A62" s="269" t="s">
        <v>295</v>
      </c>
      <c r="B62" s="270"/>
      <c r="C62" s="271"/>
      <c r="D62" s="331">
        <v>4000</v>
      </c>
      <c r="E62" s="291" t="s">
        <v>274</v>
      </c>
      <c r="F62" s="286" t="s">
        <v>1</v>
      </c>
      <c r="G62" s="312">
        <f>'Toplam TL'!G77/'Toplam USD'!$T$1</f>
        <v>3.577512776831346</v>
      </c>
      <c r="H62" s="314" t="s">
        <v>13</v>
      </c>
      <c r="I62" s="290" t="s">
        <v>1</v>
      </c>
      <c r="J62" s="151" t="s">
        <v>1</v>
      </c>
      <c r="K62" s="264" t="s">
        <v>1</v>
      </c>
      <c r="L62" s="15"/>
    </row>
    <row r="63" spans="1:11" ht="39.75" customHeight="1" hidden="1">
      <c r="A63" s="108"/>
      <c r="B63" s="108"/>
      <c r="C63" s="108"/>
      <c r="D63" s="332"/>
      <c r="E63" s="292"/>
      <c r="F63" s="288"/>
      <c r="G63" s="295">
        <f>'Toplam TL'!G78/'Toplam USD'!$T$1</f>
        <v>0</v>
      </c>
      <c r="H63" s="315"/>
      <c r="I63" s="276"/>
      <c r="J63" s="262"/>
      <c r="K63" s="263"/>
    </row>
    <row r="64" spans="1:20" ht="39" customHeight="1" thickBot="1">
      <c r="A64" s="155" t="s">
        <v>300</v>
      </c>
      <c r="B64" s="318"/>
      <c r="C64" s="318"/>
      <c r="D64" s="331">
        <v>5000</v>
      </c>
      <c r="E64" s="291" t="s">
        <v>4</v>
      </c>
      <c r="F64" s="289" t="s">
        <v>29</v>
      </c>
      <c r="G64" s="313">
        <f>'Toplam TL'!G79/'Toplam USD'!$T$1</f>
        <v>2.72572402044293</v>
      </c>
      <c r="H64" s="314" t="s">
        <v>13</v>
      </c>
      <c r="I64" s="290" t="s">
        <v>1</v>
      </c>
      <c r="J64" s="151" t="s">
        <v>1</v>
      </c>
      <c r="K64" s="264" t="s">
        <v>1</v>
      </c>
      <c r="T64" s="109" t="s">
        <v>1</v>
      </c>
    </row>
    <row r="65" spans="1:20" ht="39.75" customHeight="1" hidden="1">
      <c r="A65" s="211"/>
      <c r="B65" s="211"/>
      <c r="C65" s="211"/>
      <c r="D65" s="333"/>
      <c r="E65" s="293"/>
      <c r="F65" s="290"/>
      <c r="G65" s="296">
        <f>'Toplam TL'!G80/'Toplam USD'!$T$1</f>
        <v>0</v>
      </c>
      <c r="H65" s="316"/>
      <c r="I65" s="290"/>
      <c r="J65" s="151"/>
      <c r="K65" s="264"/>
      <c r="T65" s="109"/>
    </row>
    <row r="66" spans="1:20" ht="39.75" customHeight="1" thickBot="1">
      <c r="A66" s="155" t="s">
        <v>301</v>
      </c>
      <c r="B66" s="318"/>
      <c r="C66" s="318"/>
      <c r="D66" s="331">
        <v>5001</v>
      </c>
      <c r="E66" s="291" t="s">
        <v>4</v>
      </c>
      <c r="F66" s="289" t="s">
        <v>29</v>
      </c>
      <c r="G66" s="312">
        <f>'Toplam TL'!G81/'Toplam USD'!$T$1</f>
        <v>2.8109028960817715</v>
      </c>
      <c r="H66" s="314" t="s">
        <v>13</v>
      </c>
      <c r="I66" s="290" t="s">
        <v>1</v>
      </c>
      <c r="J66" s="151" t="s">
        <v>1</v>
      </c>
      <c r="K66" s="264" t="s">
        <v>1</v>
      </c>
      <c r="T66" s="109" t="s">
        <v>1</v>
      </c>
    </row>
    <row r="67" spans="1:20" ht="39.75" customHeight="1" thickBot="1">
      <c r="A67" s="155" t="s">
        <v>302</v>
      </c>
      <c r="B67" s="318"/>
      <c r="C67" s="318"/>
      <c r="D67" s="331">
        <v>5005</v>
      </c>
      <c r="E67" s="291" t="s">
        <v>5</v>
      </c>
      <c r="F67" s="289" t="s">
        <v>29</v>
      </c>
      <c r="G67" s="312">
        <f>'Toplam TL'!G82/'Toplam USD'!$T$1</f>
        <v>4.940374787052811</v>
      </c>
      <c r="H67" s="314" t="s">
        <v>13</v>
      </c>
      <c r="I67" s="290" t="s">
        <v>1</v>
      </c>
      <c r="J67" s="151" t="s">
        <v>1</v>
      </c>
      <c r="K67" s="264" t="s">
        <v>1</v>
      </c>
      <c r="T67" s="109" t="s">
        <v>1</v>
      </c>
    </row>
    <row r="68" spans="1:20" ht="39.75" customHeight="1" thickBot="1">
      <c r="A68" s="155" t="s">
        <v>303</v>
      </c>
      <c r="B68" s="318"/>
      <c r="C68" s="318"/>
      <c r="D68" s="331">
        <v>5006</v>
      </c>
      <c r="E68" s="291" t="s">
        <v>5</v>
      </c>
      <c r="F68" s="289" t="s">
        <v>29</v>
      </c>
      <c r="G68" s="312">
        <f>'Toplam TL'!G83/'Toplam USD'!$T$1</f>
        <v>1.5672913117546847</v>
      </c>
      <c r="H68" s="314" t="s">
        <v>13</v>
      </c>
      <c r="I68" s="290" t="s">
        <v>1</v>
      </c>
      <c r="J68" s="151" t="s">
        <v>1</v>
      </c>
      <c r="K68" s="264" t="s">
        <v>1</v>
      </c>
      <c r="T68" s="109" t="s">
        <v>1</v>
      </c>
    </row>
    <row r="69" spans="1:20" ht="39.75" customHeight="1" thickBot="1">
      <c r="A69" s="155" t="s">
        <v>304</v>
      </c>
      <c r="B69" s="318"/>
      <c r="C69" s="318"/>
      <c r="D69" s="331">
        <v>5003</v>
      </c>
      <c r="E69" s="291" t="s">
        <v>278</v>
      </c>
      <c r="F69" s="289" t="s">
        <v>29</v>
      </c>
      <c r="G69" s="312">
        <f>'Toplam TL'!G84/'Toplam USD'!$T$1</f>
        <v>3.364565587734242</v>
      </c>
      <c r="H69" s="314" t="s">
        <v>13</v>
      </c>
      <c r="I69" s="290" t="s">
        <v>1</v>
      </c>
      <c r="J69" s="151" t="s">
        <v>1</v>
      </c>
      <c r="K69" s="264" t="s">
        <v>1</v>
      </c>
      <c r="T69" s="109" t="s">
        <v>1</v>
      </c>
    </row>
    <row r="70" spans="1:20" ht="39.75" customHeight="1" thickBot="1">
      <c r="A70" s="155" t="s">
        <v>305</v>
      </c>
      <c r="B70" s="318"/>
      <c r="C70" s="318"/>
      <c r="D70" s="331">
        <v>5004</v>
      </c>
      <c r="E70" s="291" t="s">
        <v>278</v>
      </c>
      <c r="F70" s="289" t="s">
        <v>29</v>
      </c>
      <c r="G70" s="312">
        <f>'Toplam TL'!G85/'Toplam USD'!$T$1</f>
        <v>0.8074957410562181</v>
      </c>
      <c r="H70" s="314" t="s">
        <v>13</v>
      </c>
      <c r="I70" s="290" t="s">
        <v>1</v>
      </c>
      <c r="J70" s="151" t="s">
        <v>1</v>
      </c>
      <c r="K70" s="264" t="s">
        <v>1</v>
      </c>
      <c r="T70" s="109" t="s">
        <v>1</v>
      </c>
    </row>
    <row r="71" spans="1:20" ht="39.75" customHeight="1" thickBot="1">
      <c r="A71" s="155" t="s">
        <v>306</v>
      </c>
      <c r="B71" s="318"/>
      <c r="C71" s="318"/>
      <c r="D71" s="331">
        <v>5022</v>
      </c>
      <c r="E71" s="291" t="s">
        <v>6</v>
      </c>
      <c r="F71" s="289" t="s">
        <v>29</v>
      </c>
      <c r="G71" s="312">
        <f>'Toplam TL'!G86/'Toplam USD'!$T$1</f>
        <v>3.4752981260647355</v>
      </c>
      <c r="H71" s="314" t="s">
        <v>13</v>
      </c>
      <c r="I71" s="290" t="s">
        <v>1</v>
      </c>
      <c r="J71" s="151" t="s">
        <v>1</v>
      </c>
      <c r="K71" s="264" t="s">
        <v>1</v>
      </c>
      <c r="T71" s="109" t="s">
        <v>1</v>
      </c>
    </row>
    <row r="72" spans="1:20" ht="39.75" customHeight="1" thickBot="1">
      <c r="A72" s="155" t="s">
        <v>307</v>
      </c>
      <c r="B72" s="318"/>
      <c r="C72" s="318"/>
      <c r="D72" s="331">
        <v>5002</v>
      </c>
      <c r="E72" s="291" t="s">
        <v>6</v>
      </c>
      <c r="F72" s="289" t="s">
        <v>29</v>
      </c>
      <c r="G72" s="312">
        <f>'Toplam TL'!G87/'Toplam USD'!$T$1</f>
        <v>7.666098807495741</v>
      </c>
      <c r="H72" s="314" t="s">
        <v>13</v>
      </c>
      <c r="I72" s="290" t="s">
        <v>1</v>
      </c>
      <c r="J72" s="151" t="s">
        <v>1</v>
      </c>
      <c r="K72" s="264" t="s">
        <v>1</v>
      </c>
      <c r="T72" s="109" t="s">
        <v>2</v>
      </c>
    </row>
    <row r="73" spans="1:20" ht="39.75" customHeight="1" thickBot="1">
      <c r="A73" s="155" t="s">
        <v>308</v>
      </c>
      <c r="B73" s="318"/>
      <c r="C73" s="318"/>
      <c r="D73" s="331">
        <v>5007</v>
      </c>
      <c r="E73" s="291" t="s">
        <v>8</v>
      </c>
      <c r="F73" s="289" t="s">
        <v>29</v>
      </c>
      <c r="G73" s="312">
        <f>'Toplam TL'!G88/'Toplam USD'!$T$1</f>
        <v>7.904599659284497</v>
      </c>
      <c r="H73" s="314" t="s">
        <v>13</v>
      </c>
      <c r="I73" s="290" t="s">
        <v>1</v>
      </c>
      <c r="J73" s="151" t="s">
        <v>1</v>
      </c>
      <c r="K73" s="264" t="s">
        <v>1</v>
      </c>
      <c r="T73" s="109" t="s">
        <v>1</v>
      </c>
    </row>
    <row r="74" spans="1:20" ht="39.75" customHeight="1" hidden="1">
      <c r="A74" s="211"/>
      <c r="B74" s="211"/>
      <c r="C74" s="211"/>
      <c r="D74" s="333"/>
      <c r="E74" s="293"/>
      <c r="F74" s="289" t="s">
        <v>29</v>
      </c>
      <c r="G74" s="296">
        <f>'Toplam TL'!G89/'Toplam USD'!$T$1</f>
        <v>0</v>
      </c>
      <c r="H74" s="314" t="s">
        <v>13</v>
      </c>
      <c r="I74" s="290"/>
      <c r="J74" s="151"/>
      <c r="K74" s="264"/>
      <c r="T74" s="109"/>
    </row>
    <row r="75" spans="1:20" ht="39.75" customHeight="1" thickBot="1">
      <c r="A75" s="155" t="s">
        <v>309</v>
      </c>
      <c r="B75" s="318"/>
      <c r="C75" s="318"/>
      <c r="D75" s="331">
        <v>5008</v>
      </c>
      <c r="E75" s="291" t="s">
        <v>8</v>
      </c>
      <c r="F75" s="289" t="s">
        <v>29</v>
      </c>
      <c r="G75" s="312">
        <f>'Toplam TL'!G90/'Toplam USD'!$T$1</f>
        <v>4.088586030664395</v>
      </c>
      <c r="H75" s="314" t="s">
        <v>13</v>
      </c>
      <c r="I75" s="290" t="s">
        <v>1</v>
      </c>
      <c r="J75" s="151" t="s">
        <v>1</v>
      </c>
      <c r="K75" s="264" t="s">
        <v>1</v>
      </c>
      <c r="T75" s="109" t="s">
        <v>1</v>
      </c>
    </row>
    <row r="76" spans="1:20" ht="39.75" customHeight="1" thickBot="1">
      <c r="A76" s="155" t="s">
        <v>310</v>
      </c>
      <c r="B76" s="318"/>
      <c r="C76" s="318"/>
      <c r="D76" s="331">
        <v>5011</v>
      </c>
      <c r="E76" s="291" t="s">
        <v>5</v>
      </c>
      <c r="F76" s="289" t="s">
        <v>29</v>
      </c>
      <c r="G76" s="312">
        <f>'Toplam TL'!G91/'Toplam USD'!$T$1</f>
        <v>4.088586030664395</v>
      </c>
      <c r="H76" s="314" t="s">
        <v>13</v>
      </c>
      <c r="I76" s="311" t="s">
        <v>1</v>
      </c>
      <c r="J76" s="151" t="s">
        <v>1</v>
      </c>
      <c r="K76" s="264" t="s">
        <v>1</v>
      </c>
      <c r="T76" s="109" t="s">
        <v>1</v>
      </c>
    </row>
    <row r="77" spans="1:11" ht="19.5" customHeight="1">
      <c r="A77" s="81"/>
      <c r="B77" s="81"/>
      <c r="C77" s="81"/>
      <c r="D77" s="81"/>
      <c r="E77" s="81"/>
      <c r="F77" s="81"/>
      <c r="G77" s="81"/>
      <c r="H77" s="82" t="s">
        <v>1</v>
      </c>
      <c r="I77" s="82"/>
      <c r="J77" s="83"/>
      <c r="K77" s="64"/>
    </row>
    <row r="78" spans="1:12" ht="27" customHeight="1">
      <c r="A78" s="240" t="s">
        <v>311</v>
      </c>
      <c r="B78" s="240"/>
      <c r="C78" s="240"/>
      <c r="D78" s="240"/>
      <c r="E78" s="210"/>
      <c r="F78" s="211" t="s">
        <v>1</v>
      </c>
      <c r="G78" s="81" t="s">
        <v>1</v>
      </c>
      <c r="H78" s="475" t="s">
        <v>312</v>
      </c>
      <c r="I78" s="475"/>
      <c r="J78" s="475"/>
      <c r="K78" s="475"/>
      <c r="L78" s="17"/>
    </row>
    <row r="79" spans="1:12" ht="19.5" customHeight="1" thickBot="1">
      <c r="A79" s="347" t="s">
        <v>298</v>
      </c>
      <c r="B79" s="347" t="s">
        <v>297</v>
      </c>
      <c r="C79" s="349" t="s">
        <v>291</v>
      </c>
      <c r="D79" s="348" t="s">
        <v>286</v>
      </c>
      <c r="E79" s="348" t="s">
        <v>285</v>
      </c>
      <c r="F79" s="81" t="s">
        <v>1</v>
      </c>
      <c r="G79" s="81"/>
      <c r="H79" s="347" t="s">
        <v>298</v>
      </c>
      <c r="I79" s="347" t="s">
        <v>297</v>
      </c>
      <c r="J79" s="348" t="s">
        <v>286</v>
      </c>
      <c r="K79" s="348" t="s">
        <v>285</v>
      </c>
      <c r="L79" s="348" t="s">
        <v>296</v>
      </c>
    </row>
    <row r="80" spans="1:17" s="84" customFormat="1" ht="39.75" customHeight="1" thickBot="1">
      <c r="A80" s="328" t="s">
        <v>54</v>
      </c>
      <c r="B80" s="155"/>
      <c r="C80" s="277" t="s">
        <v>41</v>
      </c>
      <c r="D80" s="232" t="s">
        <v>140</v>
      </c>
      <c r="E80" s="297">
        <f>'Toplam TL'!E97/'Toplam USD'!$T$1</f>
        <v>0</v>
      </c>
      <c r="F80" s="201" t="s">
        <v>1</v>
      </c>
      <c r="G80" s="156"/>
      <c r="H80" s="320" t="s">
        <v>225</v>
      </c>
      <c r="I80" s="260" t="s">
        <v>226</v>
      </c>
      <c r="J80" s="232" t="s">
        <v>140</v>
      </c>
      <c r="K80" s="297" t="e">
        <f>'Toplam TL'!K97/'Toplam USD'!$T$1</f>
        <v>#VALUE!</v>
      </c>
      <c r="Q80" s="84" t="s">
        <v>1</v>
      </c>
    </row>
    <row r="81" spans="1:17" s="84" customFormat="1" ht="39.75" customHeight="1" thickBot="1">
      <c r="A81" s="328" t="s">
        <v>55</v>
      </c>
      <c r="B81" s="155"/>
      <c r="C81" s="277" t="s">
        <v>40</v>
      </c>
      <c r="D81" s="232" t="s">
        <v>140</v>
      </c>
      <c r="E81" s="297">
        <f>'Toplam TL'!E98/'Toplam USD'!$T$1</f>
        <v>0</v>
      </c>
      <c r="F81" s="201" t="s">
        <v>1</v>
      </c>
      <c r="G81" s="156"/>
      <c r="H81" s="259" t="s">
        <v>1</v>
      </c>
      <c r="I81" s="260" t="s">
        <v>1</v>
      </c>
      <c r="J81" s="232" t="s">
        <v>1</v>
      </c>
      <c r="K81" s="297"/>
      <c r="Q81" s="84" t="s">
        <v>1</v>
      </c>
    </row>
    <row r="82" spans="1:17" s="84" customFormat="1" ht="39.75" customHeight="1" thickBot="1">
      <c r="A82" s="328" t="s">
        <v>56</v>
      </c>
      <c r="B82" s="155"/>
      <c r="C82" s="277" t="s">
        <v>42</v>
      </c>
      <c r="D82" s="278" t="s">
        <v>141</v>
      </c>
      <c r="E82" s="297">
        <f>'Toplam TL'!E99/'Toplam USD'!$T$1</f>
        <v>0</v>
      </c>
      <c r="F82" s="201" t="s">
        <v>1</v>
      </c>
      <c r="G82" s="156"/>
      <c r="H82" s="320" t="s">
        <v>155</v>
      </c>
      <c r="I82" s="260" t="s">
        <v>160</v>
      </c>
      <c r="J82" s="232" t="s">
        <v>140</v>
      </c>
      <c r="K82" s="297" t="e">
        <f>'Toplam TL'!K99/'Toplam USD'!$T$1</f>
        <v>#VALUE!</v>
      </c>
      <c r="Q82" s="84" t="s">
        <v>1</v>
      </c>
    </row>
    <row r="83" spans="1:17" s="84" customFormat="1" ht="39.75" customHeight="1" thickBot="1">
      <c r="A83" s="328" t="s">
        <v>57</v>
      </c>
      <c r="B83" s="155"/>
      <c r="C83" s="277" t="s">
        <v>43</v>
      </c>
      <c r="D83" s="278" t="s">
        <v>141</v>
      </c>
      <c r="E83" s="297">
        <f>'Toplam TL'!E100/'Toplam USD'!$T$1</f>
        <v>0</v>
      </c>
      <c r="F83" s="201" t="s">
        <v>1</v>
      </c>
      <c r="G83" s="156"/>
      <c r="H83" s="259" t="s">
        <v>1</v>
      </c>
      <c r="I83" s="260" t="s">
        <v>1</v>
      </c>
      <c r="J83" s="232" t="s">
        <v>1</v>
      </c>
      <c r="K83" s="297"/>
      <c r="Q83" s="84" t="s">
        <v>1</v>
      </c>
    </row>
    <row r="84" spans="1:17" s="84" customFormat="1" ht="39.75" customHeight="1" thickBot="1">
      <c r="A84" s="328" t="s">
        <v>58</v>
      </c>
      <c r="B84" s="155"/>
      <c r="C84" s="277" t="s">
        <v>44</v>
      </c>
      <c r="D84" s="232" t="s">
        <v>140</v>
      </c>
      <c r="E84" s="297">
        <f>'Toplam TL'!E101/'Toplam USD'!$T$1</f>
        <v>0</v>
      </c>
      <c r="F84" s="201" t="s">
        <v>1</v>
      </c>
      <c r="G84" s="156"/>
      <c r="H84" s="320" t="s">
        <v>156</v>
      </c>
      <c r="I84" s="260" t="s">
        <v>161</v>
      </c>
      <c r="J84" s="232" t="s">
        <v>140</v>
      </c>
      <c r="K84" s="297" t="e">
        <f>'Toplam TL'!K101/'Toplam USD'!$T$1</f>
        <v>#VALUE!</v>
      </c>
      <c r="M84" s="24"/>
      <c r="Q84" s="84" t="s">
        <v>1</v>
      </c>
    </row>
    <row r="85" spans="1:17" s="84" customFormat="1" ht="39.75" customHeight="1" thickBot="1">
      <c r="A85" s="329" t="s">
        <v>59</v>
      </c>
      <c r="B85" s="157" t="s">
        <v>1</v>
      </c>
      <c r="C85" s="279" t="s">
        <v>45</v>
      </c>
      <c r="D85" s="232" t="s">
        <v>140</v>
      </c>
      <c r="E85" s="297" t="e">
        <f>'Toplam TL'!E102/'Toplam USD'!$T$1</f>
        <v>#VALUE!</v>
      </c>
      <c r="F85" s="201" t="s">
        <v>1</v>
      </c>
      <c r="G85" s="156"/>
      <c r="H85" s="259" t="s">
        <v>1</v>
      </c>
      <c r="I85" s="261" t="s">
        <v>1</v>
      </c>
      <c r="J85" s="232" t="s">
        <v>1</v>
      </c>
      <c r="K85" s="297"/>
      <c r="Q85" s="84" t="s">
        <v>1</v>
      </c>
    </row>
    <row r="86" spans="1:17" s="84" customFormat="1" ht="39.75" customHeight="1" thickBot="1">
      <c r="A86" s="329" t="s">
        <v>60</v>
      </c>
      <c r="B86" s="158" t="s">
        <v>2</v>
      </c>
      <c r="C86" s="280" t="s">
        <v>46</v>
      </c>
      <c r="D86" s="278" t="s">
        <v>141</v>
      </c>
      <c r="E86" s="297" t="e">
        <f>'Toplam TL'!E103/'Toplam USD'!$T$1</f>
        <v>#VALUE!</v>
      </c>
      <c r="F86" s="201" t="s">
        <v>1</v>
      </c>
      <c r="G86" s="156"/>
      <c r="H86" s="320" t="s">
        <v>157</v>
      </c>
      <c r="I86" s="261" t="s">
        <v>162</v>
      </c>
      <c r="J86" s="232" t="s">
        <v>140</v>
      </c>
      <c r="K86" s="297" t="e">
        <f>'Toplam TL'!K103/'Toplam USD'!$T$1</f>
        <v>#VALUE!</v>
      </c>
      <c r="Q86" s="84" t="s">
        <v>1</v>
      </c>
    </row>
    <row r="87" spans="1:17" s="84" customFormat="1" ht="39.75" customHeight="1" thickBot="1">
      <c r="A87" s="329" t="s">
        <v>61</v>
      </c>
      <c r="B87" s="158" t="s">
        <v>1</v>
      </c>
      <c r="C87" s="280" t="s">
        <v>47</v>
      </c>
      <c r="D87" s="278" t="s">
        <v>141</v>
      </c>
      <c r="E87" s="297" t="e">
        <f>'Toplam TL'!E104/'Toplam USD'!$T$1</f>
        <v>#VALUE!</v>
      </c>
      <c r="F87" s="201" t="s">
        <v>1</v>
      </c>
      <c r="G87" s="156"/>
      <c r="H87" s="320"/>
      <c r="I87" s="261"/>
      <c r="J87" s="232"/>
      <c r="K87" s="297"/>
      <c r="Q87" s="84" t="s">
        <v>1</v>
      </c>
    </row>
    <row r="88" spans="1:17" s="84" customFormat="1" ht="39.75" customHeight="1" thickBot="1">
      <c r="A88" s="329" t="s">
        <v>62</v>
      </c>
      <c r="B88" s="158" t="s">
        <v>1</v>
      </c>
      <c r="C88" s="280" t="s">
        <v>48</v>
      </c>
      <c r="D88" s="278" t="s">
        <v>142</v>
      </c>
      <c r="E88" s="297" t="e">
        <f>'Toplam TL'!E105/'Toplam USD'!$T$1</f>
        <v>#VALUE!</v>
      </c>
      <c r="F88" s="201" t="s">
        <v>1</v>
      </c>
      <c r="G88" s="156"/>
      <c r="H88" s="320" t="s">
        <v>158</v>
      </c>
      <c r="I88" s="261" t="s">
        <v>163</v>
      </c>
      <c r="J88" s="232" t="s">
        <v>140</v>
      </c>
      <c r="K88" s="297" t="e">
        <f>'Toplam TL'!K105/'Toplam USD'!$T$1</f>
        <v>#VALUE!</v>
      </c>
      <c r="Q88" s="84" t="s">
        <v>1</v>
      </c>
    </row>
    <row r="89" spans="1:17" s="84" customFormat="1" ht="39.75" customHeight="1" thickBot="1">
      <c r="A89" s="329" t="s">
        <v>63</v>
      </c>
      <c r="B89" s="158" t="s">
        <v>1</v>
      </c>
      <c r="C89" s="280" t="s">
        <v>49</v>
      </c>
      <c r="D89" s="232" t="s">
        <v>140</v>
      </c>
      <c r="E89" s="297" t="e">
        <f>'Toplam TL'!E106/'Toplam USD'!$T$1</f>
        <v>#VALUE!</v>
      </c>
      <c r="F89" s="201" t="s">
        <v>1</v>
      </c>
      <c r="G89" s="156"/>
      <c r="H89" s="320"/>
      <c r="I89" s="261"/>
      <c r="J89" s="232"/>
      <c r="K89" s="297"/>
      <c r="Q89" s="84" t="s">
        <v>1</v>
      </c>
    </row>
    <row r="90" spans="1:19" s="84" customFormat="1" ht="39.75" customHeight="1" thickBot="1">
      <c r="A90" s="329" t="s">
        <v>64</v>
      </c>
      <c r="B90" s="158" t="s">
        <v>1</v>
      </c>
      <c r="C90" s="280" t="s">
        <v>50</v>
      </c>
      <c r="D90" s="232" t="s">
        <v>140</v>
      </c>
      <c r="E90" s="297" t="e">
        <f>'Toplam TL'!E107/'Toplam USD'!$T$1</f>
        <v>#VALUE!</v>
      </c>
      <c r="F90" s="201" t="s">
        <v>2</v>
      </c>
      <c r="G90" s="156"/>
      <c r="H90" s="320" t="s">
        <v>159</v>
      </c>
      <c r="I90" s="261" t="s">
        <v>164</v>
      </c>
      <c r="J90" s="232" t="s">
        <v>140</v>
      </c>
      <c r="K90" s="297" t="e">
        <f>'Toplam TL'!K107/'Toplam USD'!$T$1</f>
        <v>#VALUE!</v>
      </c>
      <c r="Q90" s="84" t="s">
        <v>1</v>
      </c>
      <c r="S90" s="216"/>
    </row>
    <row r="91" spans="1:17" s="84" customFormat="1" ht="39.75" customHeight="1" thickBot="1">
      <c r="A91" s="329" t="s">
        <v>65</v>
      </c>
      <c r="B91" s="158" t="s">
        <v>2</v>
      </c>
      <c r="C91" s="280" t="s">
        <v>51</v>
      </c>
      <c r="D91" s="278" t="s">
        <v>141</v>
      </c>
      <c r="E91" s="297" t="e">
        <f>'Toplam TL'!E108/'Toplam USD'!$T$1</f>
        <v>#VALUE!</v>
      </c>
      <c r="F91" s="201" t="s">
        <v>1</v>
      </c>
      <c r="G91" s="156"/>
      <c r="H91" s="320"/>
      <c r="I91" s="261"/>
      <c r="J91" s="232"/>
      <c r="K91" s="297"/>
      <c r="Q91" s="84" t="s">
        <v>1</v>
      </c>
    </row>
    <row r="92" spans="1:17" s="84" customFormat="1" ht="39.75" customHeight="1" thickBot="1">
      <c r="A92" s="330" t="s">
        <v>66</v>
      </c>
      <c r="B92" s="178" t="s">
        <v>1</v>
      </c>
      <c r="C92" s="281" t="s">
        <v>52</v>
      </c>
      <c r="D92" s="282" t="s">
        <v>141</v>
      </c>
      <c r="E92" s="298" t="e">
        <f>'Toplam TL'!E109/'Toplam USD'!$T$1</f>
        <v>#VALUE!</v>
      </c>
      <c r="F92" s="201" t="s">
        <v>1</v>
      </c>
      <c r="G92" s="156"/>
      <c r="H92" s="320" t="s">
        <v>172</v>
      </c>
      <c r="I92" s="261" t="s">
        <v>173</v>
      </c>
      <c r="J92" s="232" t="s">
        <v>140</v>
      </c>
      <c r="K92" s="297" t="e">
        <f>'Toplam TL'!K109/'Toplam USD'!$T$1</f>
        <v>#VALUE!</v>
      </c>
      <c r="Q92" s="84" t="s">
        <v>2</v>
      </c>
    </row>
    <row r="93" spans="1:17" s="84" customFormat="1" ht="39.75" customHeight="1" thickBot="1">
      <c r="A93" s="329" t="s">
        <v>67</v>
      </c>
      <c r="B93" s="158" t="s">
        <v>1</v>
      </c>
      <c r="C93" s="280" t="s">
        <v>53</v>
      </c>
      <c r="D93" s="283" t="s">
        <v>142</v>
      </c>
      <c r="E93" s="297" t="e">
        <f>'Toplam TL'!E110/'Toplam USD'!$T$1</f>
        <v>#VALUE!</v>
      </c>
      <c r="F93" s="201" t="s">
        <v>1</v>
      </c>
      <c r="G93" s="156"/>
      <c r="H93" s="223"/>
      <c r="I93" s="176"/>
      <c r="J93" s="177"/>
      <c r="K93" s="201"/>
      <c r="Q93" s="84" t="s">
        <v>1</v>
      </c>
    </row>
    <row r="94" spans="1:17" s="84" customFormat="1" ht="34.5" customHeight="1" thickBot="1">
      <c r="A94" s="175" t="s">
        <v>1</v>
      </c>
      <c r="B94" s="179" t="s">
        <v>1</v>
      </c>
      <c r="C94" s="149"/>
      <c r="D94" s="176" t="s">
        <v>1</v>
      </c>
      <c r="E94" s="177" t="s">
        <v>1</v>
      </c>
      <c r="F94" s="156" t="s">
        <v>1</v>
      </c>
      <c r="G94" s="156"/>
      <c r="H94" s="223"/>
      <c r="I94" s="176"/>
      <c r="J94" s="177"/>
      <c r="K94" s="201"/>
      <c r="Q94" s="84" t="s">
        <v>1</v>
      </c>
    </row>
    <row r="95" spans="1:17" s="84" customFormat="1" ht="34.5" customHeight="1">
      <c r="A95" s="476" t="s">
        <v>313</v>
      </c>
      <c r="B95" s="476"/>
      <c r="C95" s="476"/>
      <c r="D95" s="476"/>
      <c r="E95" s="476"/>
      <c r="F95" s="85"/>
      <c r="G95" s="85"/>
      <c r="H95" s="133" t="s">
        <v>1</v>
      </c>
      <c r="I95" s="133" t="s">
        <v>1</v>
      </c>
      <c r="J95" s="224" t="s">
        <v>1</v>
      </c>
      <c r="K95" s="86"/>
      <c r="Q95" s="84" t="s">
        <v>1</v>
      </c>
    </row>
    <row r="96" spans="1:11" s="84" customFormat="1" ht="19.5" customHeight="1" thickBot="1">
      <c r="A96" s="347" t="s">
        <v>298</v>
      </c>
      <c r="B96" s="347" t="s">
        <v>297</v>
      </c>
      <c r="C96" s="349" t="s">
        <v>291</v>
      </c>
      <c r="D96" s="348" t="s">
        <v>286</v>
      </c>
      <c r="E96" s="348" t="s">
        <v>285</v>
      </c>
      <c r="F96" s="204"/>
      <c r="G96" s="68"/>
      <c r="H96" s="118"/>
      <c r="I96" s="122"/>
      <c r="J96" s="123"/>
      <c r="K96" s="123"/>
    </row>
    <row r="97" spans="1:11" s="84" customFormat="1" ht="39.75" customHeight="1" thickBot="1">
      <c r="A97" s="327">
        <v>904</v>
      </c>
      <c r="B97" s="215" t="s">
        <v>124</v>
      </c>
      <c r="C97" s="284" t="s">
        <v>243</v>
      </c>
      <c r="D97" s="232" t="s">
        <v>140</v>
      </c>
      <c r="E97" s="297">
        <f>'Toplam TL'!E114/'Toplam USD'!$T$1</f>
        <v>0</v>
      </c>
      <c r="F97" s="201"/>
      <c r="G97" s="68"/>
      <c r="H97" s="98" t="s">
        <v>1</v>
      </c>
      <c r="I97" s="134" t="s">
        <v>1</v>
      </c>
      <c r="J97" s="94" t="s">
        <v>1</v>
      </c>
      <c r="K97" s="135" t="s">
        <v>1</v>
      </c>
    </row>
    <row r="98" spans="1:11" s="84" customFormat="1" ht="39.75" customHeight="1" thickBot="1">
      <c r="A98" s="327">
        <v>905</v>
      </c>
      <c r="B98" s="215" t="s">
        <v>125</v>
      </c>
      <c r="C98" s="284" t="s">
        <v>244</v>
      </c>
      <c r="D98" s="232" t="s">
        <v>140</v>
      </c>
      <c r="E98" s="297" t="e">
        <f>'Toplam TL'!E115/'Toplam USD'!$T$1</f>
        <v>#VALUE!</v>
      </c>
      <c r="F98" s="201"/>
      <c r="G98" s="76"/>
      <c r="H98" s="98" t="s">
        <v>1</v>
      </c>
      <c r="I98" s="134" t="s">
        <v>1</v>
      </c>
      <c r="J98" s="94" t="s">
        <v>1</v>
      </c>
      <c r="K98" s="136" t="s">
        <v>1</v>
      </c>
    </row>
    <row r="99" spans="1:11" ht="39.75" customHeight="1" thickBot="1">
      <c r="A99" s="327">
        <v>906</v>
      </c>
      <c r="B99" s="215" t="s">
        <v>126</v>
      </c>
      <c r="C99" s="284" t="s">
        <v>245</v>
      </c>
      <c r="D99" s="232" t="s">
        <v>140</v>
      </c>
      <c r="E99" s="297" t="e">
        <f>'Toplam TL'!E116/'Toplam USD'!$T$1</f>
        <v>#VALUE!</v>
      </c>
      <c r="F99" s="201"/>
      <c r="G99" s="42"/>
      <c r="H99" s="98"/>
      <c r="I99" s="137"/>
      <c r="J99" s="94"/>
      <c r="K99" s="138"/>
    </row>
    <row r="100" spans="1:11" ht="39.75" customHeight="1" thickBot="1">
      <c r="A100" s="327">
        <v>907</v>
      </c>
      <c r="B100" s="215" t="s">
        <v>127</v>
      </c>
      <c r="C100" s="284" t="s">
        <v>246</v>
      </c>
      <c r="D100" s="232" t="s">
        <v>140</v>
      </c>
      <c r="E100" s="297" t="e">
        <f>'Toplam TL'!E117/'Toplam USD'!$T$1</f>
        <v>#VALUE!</v>
      </c>
      <c r="F100" s="201"/>
      <c r="G100" s="76"/>
      <c r="H100" s="98" t="s">
        <v>1</v>
      </c>
      <c r="I100" s="134" t="s">
        <v>1</v>
      </c>
      <c r="J100" s="94" t="s">
        <v>1</v>
      </c>
      <c r="K100" s="136" t="s">
        <v>1</v>
      </c>
    </row>
    <row r="101" spans="1:11" ht="39.75" customHeight="1" thickBot="1">
      <c r="A101" s="327">
        <v>908</v>
      </c>
      <c r="B101" s="215" t="s">
        <v>128</v>
      </c>
      <c r="C101" s="284" t="s">
        <v>247</v>
      </c>
      <c r="D101" s="232" t="s">
        <v>140</v>
      </c>
      <c r="E101" s="297" t="e">
        <f>'Toplam TL'!E118/'Toplam USD'!$T$1</f>
        <v>#VALUE!</v>
      </c>
      <c r="F101" s="201"/>
      <c r="G101" s="76"/>
      <c r="H101" s="98" t="s">
        <v>1</v>
      </c>
      <c r="I101" s="134" t="s">
        <v>1</v>
      </c>
      <c r="J101" s="94" t="s">
        <v>1</v>
      </c>
      <c r="K101" s="136" t="s">
        <v>1</v>
      </c>
    </row>
    <row r="102" spans="1:11" ht="39.75" customHeight="1" thickBot="1">
      <c r="A102" s="327">
        <v>909</v>
      </c>
      <c r="B102" s="213" t="s">
        <v>129</v>
      </c>
      <c r="C102" s="285" t="s">
        <v>248</v>
      </c>
      <c r="D102" s="232" t="s">
        <v>140</v>
      </c>
      <c r="E102" s="297" t="e">
        <f>'Toplam TL'!E119/'Toplam USD'!$T$1</f>
        <v>#VALUE!</v>
      </c>
      <c r="F102" s="201"/>
      <c r="G102" s="76"/>
      <c r="H102" s="98" t="s">
        <v>1</v>
      </c>
      <c r="I102" s="134" t="s">
        <v>1</v>
      </c>
      <c r="J102" s="94" t="s">
        <v>1</v>
      </c>
      <c r="K102" s="136" t="s">
        <v>1</v>
      </c>
    </row>
    <row r="103" spans="1:11" ht="39.75" customHeight="1" thickBot="1">
      <c r="A103" s="327">
        <v>910</v>
      </c>
      <c r="B103" s="213" t="s">
        <v>130</v>
      </c>
      <c r="C103" s="285" t="s">
        <v>249</v>
      </c>
      <c r="D103" s="232" t="s">
        <v>140</v>
      </c>
      <c r="E103" s="297" t="e">
        <f>'Toplam TL'!E120/'Toplam USD'!$T$1</f>
        <v>#VALUE!</v>
      </c>
      <c r="F103" s="201"/>
      <c r="G103" s="76"/>
      <c r="H103" s="98" t="s">
        <v>1</v>
      </c>
      <c r="I103" s="134" t="s">
        <v>1</v>
      </c>
      <c r="J103" s="94" t="s">
        <v>1</v>
      </c>
      <c r="K103" s="136" t="s">
        <v>1</v>
      </c>
    </row>
    <row r="104" spans="1:11" ht="39.75" customHeight="1" thickBot="1">
      <c r="A104" s="327">
        <v>912</v>
      </c>
      <c r="B104" s="213" t="s">
        <v>131</v>
      </c>
      <c r="C104" s="285" t="s">
        <v>250</v>
      </c>
      <c r="D104" s="232" t="s">
        <v>141</v>
      </c>
      <c r="E104" s="297" t="e">
        <f>'Toplam TL'!E121/'Toplam USD'!$T$1</f>
        <v>#VALUE!</v>
      </c>
      <c r="F104" s="201"/>
      <c r="G104" s="42"/>
      <c r="H104" s="98" t="s">
        <v>1</v>
      </c>
      <c r="I104" s="134" t="s">
        <v>1</v>
      </c>
      <c r="J104" s="94" t="s">
        <v>1</v>
      </c>
      <c r="K104" s="136" t="s">
        <v>1</v>
      </c>
    </row>
    <row r="105" spans="1:11" ht="39.75" customHeight="1" thickBot="1">
      <c r="A105" s="327">
        <v>914</v>
      </c>
      <c r="B105" s="213" t="s">
        <v>132</v>
      </c>
      <c r="C105" s="285" t="s">
        <v>251</v>
      </c>
      <c r="D105" s="232" t="s">
        <v>141</v>
      </c>
      <c r="E105" s="299" t="e">
        <f>'Toplam TL'!E122/'Toplam USD'!$T$1</f>
        <v>#VALUE!</v>
      </c>
      <c r="F105" s="42"/>
      <c r="G105" s="42"/>
      <c r="H105" s="42" t="s">
        <v>171</v>
      </c>
      <c r="I105" s="42"/>
      <c r="J105" s="42"/>
      <c r="K105" s="42"/>
    </row>
    <row r="106" spans="1:11" ht="39.75" customHeight="1" thickBot="1">
      <c r="A106" s="327">
        <v>916</v>
      </c>
      <c r="B106" s="213" t="s">
        <v>133</v>
      </c>
      <c r="C106" s="285" t="s">
        <v>252</v>
      </c>
      <c r="D106" s="232" t="s">
        <v>141</v>
      </c>
      <c r="E106" s="299" t="e">
        <f>'Toplam TL'!E123/'Toplam USD'!$T$1</f>
        <v>#VALUE!</v>
      </c>
      <c r="F106" s="42"/>
      <c r="G106" s="42"/>
      <c r="H106" s="42"/>
      <c r="I106" s="42"/>
      <c r="J106" s="42"/>
      <c r="K106" s="42"/>
    </row>
    <row r="107" spans="1:11" ht="39.75" customHeight="1" thickBot="1">
      <c r="A107" s="327">
        <v>918</v>
      </c>
      <c r="B107" s="213" t="s">
        <v>134</v>
      </c>
      <c r="C107" s="285" t="s">
        <v>253</v>
      </c>
      <c r="D107" s="232" t="s">
        <v>141</v>
      </c>
      <c r="E107" s="299" t="e">
        <f>'Toplam TL'!E124/'Toplam USD'!$T$1</f>
        <v>#VALUE!</v>
      </c>
      <c r="F107" s="42"/>
      <c r="G107" s="42"/>
      <c r="H107" s="42"/>
      <c r="I107" s="42"/>
      <c r="J107" s="42"/>
      <c r="K107" s="42"/>
    </row>
    <row r="108" spans="1:11" ht="39.75" customHeight="1" thickBot="1">
      <c r="A108" s="327">
        <v>920</v>
      </c>
      <c r="B108" s="213" t="s">
        <v>135</v>
      </c>
      <c r="C108" s="285" t="s">
        <v>254</v>
      </c>
      <c r="D108" s="232" t="s">
        <v>141</v>
      </c>
      <c r="E108" s="299" t="e">
        <f>'Toplam TL'!E125/'Toplam USD'!$T$1</f>
        <v>#VALUE!</v>
      </c>
      <c r="F108" s="142" t="s">
        <v>1</v>
      </c>
      <c r="G108" s="42"/>
      <c r="H108" s="42"/>
      <c r="I108" s="42"/>
      <c r="J108" s="42"/>
      <c r="K108" s="42"/>
    </row>
    <row r="109" spans="1:11" ht="39.75" customHeight="1" thickBot="1">
      <c r="A109" s="327">
        <v>922</v>
      </c>
      <c r="B109" s="213" t="s">
        <v>136</v>
      </c>
      <c r="C109" s="285" t="s">
        <v>255</v>
      </c>
      <c r="D109" s="232" t="s">
        <v>141</v>
      </c>
      <c r="E109" s="299" t="e">
        <f>'Toplam TL'!E126/'Toplam USD'!$T$1</f>
        <v>#VALUE!</v>
      </c>
      <c r="F109" s="143"/>
      <c r="G109" s="42"/>
      <c r="H109" s="42"/>
      <c r="I109" s="42"/>
      <c r="J109" s="42"/>
      <c r="K109" s="42"/>
    </row>
    <row r="110" spans="1:11" ht="39.75" customHeight="1" thickBot="1">
      <c r="A110" s="327">
        <v>925</v>
      </c>
      <c r="B110" s="213" t="s">
        <v>137</v>
      </c>
      <c r="C110" s="285" t="s">
        <v>256</v>
      </c>
      <c r="D110" s="232" t="s">
        <v>141</v>
      </c>
      <c r="E110" s="299" t="e">
        <f>'Toplam TL'!E127/'Toplam USD'!$T$1</f>
        <v>#VALUE!</v>
      </c>
      <c r="F110" s="142" t="s">
        <v>1</v>
      </c>
      <c r="G110" s="42"/>
      <c r="H110" s="42"/>
      <c r="I110" s="42"/>
      <c r="J110" s="42"/>
      <c r="K110" s="42"/>
    </row>
    <row r="111" spans="1:11" ht="39.75" customHeight="1" thickBot="1">
      <c r="A111" s="327">
        <v>930</v>
      </c>
      <c r="B111" s="213" t="s">
        <v>138</v>
      </c>
      <c r="C111" s="285" t="s">
        <v>257</v>
      </c>
      <c r="D111" s="232" t="s">
        <v>141</v>
      </c>
      <c r="E111" s="299" t="e">
        <f>'Toplam TL'!E128/'Toplam USD'!$T$1</f>
        <v>#VALUE!</v>
      </c>
      <c r="F111" s="142" t="s">
        <v>1</v>
      </c>
      <c r="G111" s="42"/>
      <c r="H111" s="42"/>
      <c r="I111" s="42"/>
      <c r="J111" s="42"/>
      <c r="K111" s="42"/>
    </row>
    <row r="112" spans="1:11" ht="31.5" customHeight="1">
      <c r="A112" s="139" t="s">
        <v>1</v>
      </c>
      <c r="B112" s="140" t="s">
        <v>163</v>
      </c>
      <c r="C112" s="140"/>
      <c r="D112" s="141" t="s">
        <v>1</v>
      </c>
      <c r="E112" s="136" t="s">
        <v>1</v>
      </c>
      <c r="F112" s="142" t="s">
        <v>1</v>
      </c>
      <c r="G112" s="42"/>
      <c r="H112" s="42"/>
      <c r="I112" s="42"/>
      <c r="J112" s="42"/>
      <c r="K112" s="42"/>
    </row>
    <row r="113" spans="1:11" ht="51.75" customHeight="1">
      <c r="A113" s="124" t="s">
        <v>181</v>
      </c>
      <c r="B113" s="124"/>
      <c r="C113" s="124"/>
      <c r="D113" s="124"/>
      <c r="E113" s="125"/>
      <c r="F113" s="45"/>
      <c r="G113" s="45" t="s">
        <v>1</v>
      </c>
      <c r="H113" s="45" t="s">
        <v>1</v>
      </c>
      <c r="I113" s="346" t="s">
        <v>294</v>
      </c>
      <c r="J113" s="47"/>
      <c r="K113" s="222">
        <f>K60</f>
        <v>43339</v>
      </c>
    </row>
    <row r="114" spans="1:11" ht="21.75" customHeight="1">
      <c r="A114" s="78" t="s">
        <v>316</v>
      </c>
      <c r="B114" s="68"/>
      <c r="C114" s="68"/>
      <c r="D114" s="68"/>
      <c r="E114" s="68"/>
      <c r="F114" s="68"/>
      <c r="G114" s="68"/>
      <c r="H114" s="61"/>
      <c r="I114" s="48"/>
      <c r="J114" s="41"/>
      <c r="K114" s="49"/>
    </row>
    <row r="115" spans="1:11" ht="16.5" customHeight="1" thickBot="1">
      <c r="A115" s="350" t="s">
        <v>39</v>
      </c>
      <c r="B115" s="49"/>
      <c r="C115" s="350" t="s">
        <v>291</v>
      </c>
      <c r="D115" s="119" t="s">
        <v>285</v>
      </c>
      <c r="E115" s="119" t="s">
        <v>1</v>
      </c>
      <c r="F115" s="49"/>
      <c r="G115" s="119"/>
      <c r="H115" s="49"/>
      <c r="I115" s="41"/>
      <c r="J115" s="114" t="s">
        <v>1</v>
      </c>
      <c r="K115" s="113"/>
    </row>
    <row r="116" spans="1:7" ht="36.75" customHeight="1" thickBot="1">
      <c r="A116" s="328" t="s">
        <v>69</v>
      </c>
      <c r="B116" s="168" t="s">
        <v>31</v>
      </c>
      <c r="C116" s="302" t="s">
        <v>31</v>
      </c>
      <c r="D116" s="300">
        <f>'Toplam TL'!D143/'Toplam USD'!$T$1</f>
        <v>15.332197614991482</v>
      </c>
      <c r="E116" s="75" t="s">
        <v>194</v>
      </c>
      <c r="F116"/>
      <c r="G116" s="89" t="s">
        <v>1</v>
      </c>
    </row>
    <row r="117" spans="1:7" ht="36.75" customHeight="1" thickBot="1">
      <c r="A117" s="334" t="s">
        <v>70</v>
      </c>
      <c r="B117" s="168" t="s">
        <v>32</v>
      </c>
      <c r="C117" s="302" t="s">
        <v>32</v>
      </c>
      <c r="D117" s="300">
        <f>'Toplam TL'!D144/'Toplam USD'!$T$1</f>
        <v>24.87223168654174</v>
      </c>
      <c r="E117" s="75" t="s">
        <v>194</v>
      </c>
      <c r="F117" s="75"/>
      <c r="G117" s="89" t="s">
        <v>1</v>
      </c>
    </row>
    <row r="118" spans="1:7" ht="36.75" customHeight="1" thickBot="1">
      <c r="A118" s="328" t="s">
        <v>71</v>
      </c>
      <c r="B118" s="168" t="s">
        <v>33</v>
      </c>
      <c r="C118" s="302" t="s">
        <v>33</v>
      </c>
      <c r="D118" s="300">
        <f>'Toplam TL'!D145/'Toplam USD'!$T$1</f>
        <v>36.626916524701876</v>
      </c>
      <c r="E118" s="75" t="s">
        <v>194</v>
      </c>
      <c r="F118" s="75"/>
      <c r="G118" s="89" t="s">
        <v>1</v>
      </c>
    </row>
    <row r="119" spans="1:8" ht="36.75" customHeight="1" thickBot="1">
      <c r="A119" s="328" t="s">
        <v>72</v>
      </c>
      <c r="B119" s="168" t="s">
        <v>34</v>
      </c>
      <c r="C119" s="302" t="s">
        <v>34</v>
      </c>
      <c r="D119" s="300">
        <f>'Toplam TL'!D146/'Toplam USD'!$T$1</f>
        <v>52.12947189097104</v>
      </c>
      <c r="E119" s="75" t="s">
        <v>194</v>
      </c>
      <c r="F119" s="75"/>
      <c r="G119" s="101" t="s">
        <v>1</v>
      </c>
      <c r="H119" s="89"/>
    </row>
    <row r="120" spans="1:8" ht="36.75" customHeight="1" thickBot="1">
      <c r="A120" s="328" t="s">
        <v>73</v>
      </c>
      <c r="B120" s="168" t="s">
        <v>35</v>
      </c>
      <c r="C120" s="302" t="s">
        <v>35</v>
      </c>
      <c r="D120" s="300">
        <f>'Toplam TL'!D147/'Toplam USD'!$T$1</f>
        <v>74.10562180579217</v>
      </c>
      <c r="E120" s="75" t="s">
        <v>194</v>
      </c>
      <c r="F120" s="75"/>
      <c r="G120" s="101" t="s">
        <v>1</v>
      </c>
      <c r="H120" s="89" t="s">
        <v>1</v>
      </c>
    </row>
    <row r="121" spans="1:9" ht="36.75" customHeight="1" thickBot="1">
      <c r="A121" s="328" t="s">
        <v>74</v>
      </c>
      <c r="B121" s="169" t="s">
        <v>36</v>
      </c>
      <c r="C121" s="302" t="s">
        <v>36</v>
      </c>
      <c r="D121" s="301">
        <f>'Toplam TL'!D148/'Toplam USD'!$T$1</f>
        <v>103.91822827938671</v>
      </c>
      <c r="E121" s="75" t="s">
        <v>194</v>
      </c>
      <c r="F121" s="75"/>
      <c r="G121" s="88" t="s">
        <v>1</v>
      </c>
      <c r="H121" s="89" t="s">
        <v>1</v>
      </c>
      <c r="I121" s="1" t="s">
        <v>1</v>
      </c>
    </row>
    <row r="122" spans="1:9" ht="36.75" customHeight="1" thickBot="1">
      <c r="A122" s="328" t="s">
        <v>75</v>
      </c>
      <c r="B122" s="168" t="s">
        <v>37</v>
      </c>
      <c r="C122" s="302" t="s">
        <v>37</v>
      </c>
      <c r="D122" s="300">
        <f>'Toplam TL'!D149/'Toplam USD'!$T$1</f>
        <v>141.396933560477</v>
      </c>
      <c r="E122" s="75" t="s">
        <v>194</v>
      </c>
      <c r="F122" s="75"/>
      <c r="G122" s="88" t="s">
        <v>1</v>
      </c>
      <c r="H122" s="89" t="s">
        <v>1</v>
      </c>
      <c r="I122" s="1" t="s">
        <v>1</v>
      </c>
    </row>
    <row r="123" spans="1:11" ht="36.75" customHeight="1" thickBot="1">
      <c r="A123" s="328" t="s">
        <v>76</v>
      </c>
      <c r="B123" s="168" t="s">
        <v>38</v>
      </c>
      <c r="C123" s="302" t="s">
        <v>38</v>
      </c>
      <c r="D123" s="300">
        <f>'Toplam TL'!D150/'Toplam USD'!$T$1</f>
        <v>183.13458262350937</v>
      </c>
      <c r="E123" s="75" t="s">
        <v>194</v>
      </c>
      <c r="F123" s="75"/>
      <c r="G123" s="244" t="s">
        <v>315</v>
      </c>
      <c r="H123" s="219"/>
      <c r="I123" s="220"/>
      <c r="J123" s="221"/>
      <c r="K123" s="87" t="s">
        <v>1</v>
      </c>
    </row>
    <row r="124" spans="1:11" ht="36.75" customHeight="1" thickBot="1">
      <c r="A124" s="328" t="s">
        <v>77</v>
      </c>
      <c r="B124" s="168" t="s">
        <v>21</v>
      </c>
      <c r="C124" s="302" t="s">
        <v>21</v>
      </c>
      <c r="D124" s="300">
        <f>'Toplam TL'!D151/'Toplam USD'!$T$1</f>
        <v>36.626916524701876</v>
      </c>
      <c r="E124" s="75" t="s">
        <v>194</v>
      </c>
      <c r="F124" s="75"/>
      <c r="G124" s="350" t="s">
        <v>39</v>
      </c>
      <c r="H124" s="350" t="s">
        <v>291</v>
      </c>
      <c r="I124" s="119" t="s">
        <v>285</v>
      </c>
      <c r="K124" s="106" t="s">
        <v>1</v>
      </c>
    </row>
    <row r="125" spans="1:11" ht="36.75" customHeight="1" thickBot="1">
      <c r="A125" s="328" t="s">
        <v>78</v>
      </c>
      <c r="B125" s="168" t="s">
        <v>19</v>
      </c>
      <c r="C125" s="302" t="s">
        <v>19</v>
      </c>
      <c r="D125" s="300">
        <f>'Toplam TL'!D152/'Toplam USD'!$T$1</f>
        <v>51.959114139693355</v>
      </c>
      <c r="E125" s="75" t="s">
        <v>194</v>
      </c>
      <c r="F125" s="75"/>
      <c r="G125" s="319" t="s">
        <v>87</v>
      </c>
      <c r="H125" s="303" t="s">
        <v>202</v>
      </c>
      <c r="I125" s="304">
        <f>'Toplam TL'!I152/'Toplam USD'!$T$1</f>
        <v>12.776831345826235</v>
      </c>
      <c r="J125" s="73" t="s">
        <v>193</v>
      </c>
      <c r="K125" s="106" t="s">
        <v>1</v>
      </c>
    </row>
    <row r="126" spans="1:11" ht="36.75" customHeight="1" thickBot="1">
      <c r="A126" s="328" t="s">
        <v>79</v>
      </c>
      <c r="B126" s="168" t="s">
        <v>23</v>
      </c>
      <c r="C126" s="302" t="s">
        <v>23</v>
      </c>
      <c r="D126" s="300">
        <f>'Toplam TL'!D153/'Toplam USD'!$T$1</f>
        <v>67.29131175468484</v>
      </c>
      <c r="E126" s="75" t="s">
        <v>194</v>
      </c>
      <c r="F126" s="75"/>
      <c r="G126" s="319" t="s">
        <v>88</v>
      </c>
      <c r="H126" s="303" t="s">
        <v>203</v>
      </c>
      <c r="I126" s="304">
        <f>'Toplam TL'!I153/'Toplam USD'!$T$1</f>
        <v>20.61328790459966</v>
      </c>
      <c r="J126" s="73" t="s">
        <v>193</v>
      </c>
      <c r="K126" s="106" t="s">
        <v>1</v>
      </c>
    </row>
    <row r="127" spans="1:11" ht="36.75" customHeight="1" thickBot="1">
      <c r="A127" s="335" t="s">
        <v>80</v>
      </c>
      <c r="B127" s="168" t="s">
        <v>26</v>
      </c>
      <c r="C127" s="302" t="s">
        <v>26</v>
      </c>
      <c r="D127" s="300">
        <f>'Toplam TL'!D154/'Toplam USD'!$T$1</f>
        <v>86.20102214650767</v>
      </c>
      <c r="E127" s="75" t="s">
        <v>194</v>
      </c>
      <c r="F127" s="75"/>
      <c r="G127" s="321" t="s">
        <v>89</v>
      </c>
      <c r="H127" s="303" t="s">
        <v>204</v>
      </c>
      <c r="I127" s="304">
        <f>'Toplam TL'!I154/'Toplam USD'!$T$1</f>
        <v>31.00511073253833</v>
      </c>
      <c r="J127" s="137" t="s">
        <v>193</v>
      </c>
      <c r="K127" s="97" t="s">
        <v>1</v>
      </c>
    </row>
    <row r="128" spans="1:11" ht="36.75" customHeight="1" thickBot="1">
      <c r="A128" s="328" t="s">
        <v>81</v>
      </c>
      <c r="B128" s="170" t="s">
        <v>22</v>
      </c>
      <c r="C128" s="302" t="s">
        <v>22</v>
      </c>
      <c r="D128" s="300">
        <f>'Toplam TL'!D155/'Toplam USD'!$T$1</f>
        <v>55.36626916524702</v>
      </c>
      <c r="E128" s="75" t="s">
        <v>194</v>
      </c>
      <c r="F128" s="75"/>
      <c r="G128" s="321" t="s">
        <v>90</v>
      </c>
      <c r="H128" s="303" t="s">
        <v>19</v>
      </c>
      <c r="I128" s="304">
        <f>'Toplam TL'!I155/'Toplam USD'!$T$1</f>
        <v>53.4923339011925</v>
      </c>
      <c r="J128" s="137" t="s">
        <v>193</v>
      </c>
      <c r="K128" s="97" t="s">
        <v>1</v>
      </c>
    </row>
    <row r="129" spans="1:11" ht="36.75" customHeight="1" thickBot="1">
      <c r="A129" s="336" t="s">
        <v>82</v>
      </c>
      <c r="B129" s="168" t="s">
        <v>20</v>
      </c>
      <c r="C129" s="302" t="s">
        <v>20</v>
      </c>
      <c r="D129" s="300">
        <f>'Toplam TL'!D156/'Toplam USD'!$T$1</f>
        <v>79.21635434412265</v>
      </c>
      <c r="E129" s="75" t="s">
        <v>194</v>
      </c>
      <c r="F129" s="75"/>
      <c r="G129" s="321" t="s">
        <v>91</v>
      </c>
      <c r="H129" s="303" t="s">
        <v>23</v>
      </c>
      <c r="I129" s="304">
        <f>'Toplam TL'!I156/'Toplam USD'!$T$1</f>
        <v>69.33560477001703</v>
      </c>
      <c r="J129" s="137" t="s">
        <v>193</v>
      </c>
      <c r="K129" s="97" t="s">
        <v>1</v>
      </c>
    </row>
    <row r="130" spans="1:11" ht="36.75" customHeight="1" thickBot="1">
      <c r="A130" s="328" t="s">
        <v>83</v>
      </c>
      <c r="B130" s="168" t="s">
        <v>24</v>
      </c>
      <c r="C130" s="302" t="s">
        <v>24</v>
      </c>
      <c r="D130" s="300">
        <f>'Toplam TL'!D157/'Toplam USD'!$T$1</f>
        <v>103.91822827938671</v>
      </c>
      <c r="E130" s="75" t="s">
        <v>194</v>
      </c>
      <c r="F130" s="75"/>
      <c r="G130" s="321" t="s">
        <v>92</v>
      </c>
      <c r="H130" s="303" t="s">
        <v>20</v>
      </c>
      <c r="I130" s="304">
        <f>'Toplam TL'!I157/'Toplam USD'!$T$1</f>
        <v>81.7717206132879</v>
      </c>
      <c r="J130" s="137" t="s">
        <v>193</v>
      </c>
      <c r="K130" s="97" t="s">
        <v>1</v>
      </c>
    </row>
    <row r="131" spans="1:11" ht="36.75" customHeight="1" thickBot="1">
      <c r="A131" s="328" t="s">
        <v>84</v>
      </c>
      <c r="B131" s="168" t="s">
        <v>27</v>
      </c>
      <c r="C131" s="302" t="s">
        <v>27</v>
      </c>
      <c r="D131" s="300">
        <f>'Toplam TL'!D158/'Toplam USD'!$T$1</f>
        <v>134.58262350936968</v>
      </c>
      <c r="E131" s="75" t="s">
        <v>194</v>
      </c>
      <c r="F131" s="75"/>
      <c r="G131" s="321" t="s">
        <v>93</v>
      </c>
      <c r="H131" s="303" t="s">
        <v>24</v>
      </c>
      <c r="I131" s="304">
        <f>'Toplam TL'!I158/'Toplam USD'!$T$1</f>
        <v>107.32538330494037</v>
      </c>
      <c r="J131" s="137" t="s">
        <v>193</v>
      </c>
      <c r="K131" s="97" t="s">
        <v>1</v>
      </c>
    </row>
    <row r="132" spans="1:11" ht="36.75" customHeight="1" thickBot="1">
      <c r="A132" s="328" t="s">
        <v>215</v>
      </c>
      <c r="B132" s="168"/>
      <c r="C132" s="302" t="s">
        <v>216</v>
      </c>
      <c r="D132" s="300">
        <f>'Toplam TL'!D159/'Toplam USD'!$T$1</f>
        <v>85.17887563884156</v>
      </c>
      <c r="E132" s="75" t="s">
        <v>194</v>
      </c>
      <c r="F132" s="75"/>
      <c r="G132" s="321" t="s">
        <v>169</v>
      </c>
      <c r="H132" s="303" t="s">
        <v>168</v>
      </c>
      <c r="I132" s="304">
        <f>'Toplam TL'!I159/'Toplam USD'!$T$1</f>
        <v>157.92163543441225</v>
      </c>
      <c r="J132" s="137" t="s">
        <v>193</v>
      </c>
      <c r="K132" s="97"/>
    </row>
    <row r="133" spans="1:11" ht="36.75" customHeight="1" thickBot="1">
      <c r="A133" s="328" t="s">
        <v>188</v>
      </c>
      <c r="B133" s="168"/>
      <c r="C133" s="302" t="s">
        <v>190</v>
      </c>
      <c r="D133" s="300">
        <f>'Toplam TL'!D160/'Toplam USD'!$T$1</f>
        <v>110.73253833049404</v>
      </c>
      <c r="E133" s="75" t="s">
        <v>194</v>
      </c>
      <c r="F133" s="75"/>
      <c r="G133" s="321" t="s">
        <v>170</v>
      </c>
      <c r="H133" s="303" t="s">
        <v>166</v>
      </c>
      <c r="I133" s="304" t="e">
        <f>'Toplam TL'!I160/'Toplam USD'!$T$1</f>
        <v>#VALUE!</v>
      </c>
      <c r="J133" s="137" t="s">
        <v>193</v>
      </c>
      <c r="K133" s="97" t="s">
        <v>1</v>
      </c>
    </row>
    <row r="134" spans="1:11" ht="36.75" customHeight="1" thickBot="1">
      <c r="A134" s="328" t="s">
        <v>167</v>
      </c>
      <c r="B134" s="168"/>
      <c r="C134" s="302" t="s">
        <v>168</v>
      </c>
      <c r="D134" s="300">
        <f>'Toplam TL'!D161/'Toplam USD'!$T$1</f>
        <v>153.32197614991483</v>
      </c>
      <c r="E134" s="75" t="s">
        <v>194</v>
      </c>
      <c r="F134" s="75"/>
      <c r="G134" s="172"/>
      <c r="H134" s="154"/>
      <c r="I134" s="171"/>
      <c r="J134" s="137"/>
      <c r="K134" s="97"/>
    </row>
    <row r="135" spans="1:11" ht="36.75" customHeight="1" thickBot="1">
      <c r="A135" s="328" t="s">
        <v>85</v>
      </c>
      <c r="B135" s="168"/>
      <c r="C135" s="302" t="s">
        <v>30</v>
      </c>
      <c r="D135" s="300">
        <f>'Toplam TL'!D162/'Toplam USD'!$T$1</f>
        <v>194.20783645655877</v>
      </c>
      <c r="E135" s="75" t="s">
        <v>194</v>
      </c>
      <c r="F135" s="75"/>
      <c r="G135" s="482" t="s">
        <v>314</v>
      </c>
      <c r="H135" s="482"/>
      <c r="I135" s="482"/>
      <c r="J135" s="482"/>
      <c r="K135" s="97" t="s">
        <v>1</v>
      </c>
    </row>
    <row r="136" spans="1:10" ht="36.75" customHeight="1" thickBot="1">
      <c r="A136" s="328" t="s">
        <v>217</v>
      </c>
      <c r="B136" s="168" t="s">
        <v>168</v>
      </c>
      <c r="C136" s="302" t="s">
        <v>218</v>
      </c>
      <c r="D136" s="300">
        <f>'Toplam TL'!D163/'Toplam USD'!$T$1</f>
        <v>106.47359454855196</v>
      </c>
      <c r="E136" s="75" t="s">
        <v>194</v>
      </c>
      <c r="F136" s="75"/>
      <c r="G136" s="319" t="s">
        <v>227</v>
      </c>
      <c r="H136" s="305" t="s">
        <v>279</v>
      </c>
      <c r="I136" s="287">
        <f>'Toplam TL'!I163/'Toplam USD'!$T$1</f>
        <v>1.2947189097103917</v>
      </c>
      <c r="J136" s="197" t="s">
        <v>192</v>
      </c>
    </row>
    <row r="137" spans="1:10" ht="36.75" customHeight="1" thickBot="1">
      <c r="A137" s="328" t="s">
        <v>189</v>
      </c>
      <c r="B137" s="168" t="s">
        <v>30</v>
      </c>
      <c r="C137" s="302" t="s">
        <v>191</v>
      </c>
      <c r="D137" s="300">
        <f>'Toplam TL'!D164/'Toplam USD'!$T$1</f>
        <v>166.95059625212946</v>
      </c>
      <c r="E137" s="75" t="s">
        <v>194</v>
      </c>
      <c r="F137" s="75"/>
      <c r="G137" s="319" t="s">
        <v>205</v>
      </c>
      <c r="H137" s="306" t="s">
        <v>228</v>
      </c>
      <c r="I137" s="287">
        <f>'Toplam TL'!I164/'Toplam USD'!$T$1</f>
        <v>1.7376490630323678</v>
      </c>
      <c r="J137" s="194" t="s">
        <v>196</v>
      </c>
    </row>
    <row r="138" spans="1:10" ht="36.75" customHeight="1" thickBot="1">
      <c r="A138" s="328" t="s">
        <v>165</v>
      </c>
      <c r="B138" s="168" t="s">
        <v>166</v>
      </c>
      <c r="C138" s="302" t="s">
        <v>166</v>
      </c>
      <c r="D138" s="300">
        <f>'Toplam TL'!D165/'Toplam USD'!$T$1</f>
        <v>141.396933560477</v>
      </c>
      <c r="E138" s="75" t="s">
        <v>194</v>
      </c>
      <c r="F138" s="75"/>
      <c r="G138" s="319" t="s">
        <v>94</v>
      </c>
      <c r="H138" s="306" t="s">
        <v>206</v>
      </c>
      <c r="I138" s="287">
        <f>'Toplam TL'!I165/'Toplam USD'!$T$1</f>
        <v>2.4701873935264054</v>
      </c>
      <c r="J138" s="194" t="s">
        <v>196</v>
      </c>
    </row>
    <row r="139" spans="1:10" ht="36.75" customHeight="1" thickBot="1">
      <c r="A139" s="328" t="s">
        <v>86</v>
      </c>
      <c r="B139" s="168" t="s">
        <v>28</v>
      </c>
      <c r="C139" s="302" t="s">
        <v>28</v>
      </c>
      <c r="D139" s="300" t="e">
        <f>'Toplam TL'!D166/'Toplam USD'!$T$1</f>
        <v>#VALUE!</v>
      </c>
      <c r="E139" s="75" t="s">
        <v>194</v>
      </c>
      <c r="F139" s="75"/>
      <c r="G139" s="319" t="s">
        <v>95</v>
      </c>
      <c r="H139" s="306" t="s">
        <v>207</v>
      </c>
      <c r="I139" s="287">
        <f>'Toplam TL'!I166/'Toplam USD'!$T$1</f>
        <v>4.045996592844975</v>
      </c>
      <c r="J139" s="194" t="s">
        <v>196</v>
      </c>
    </row>
    <row r="140" spans="1:13" ht="36.75" customHeight="1" thickBot="1">
      <c r="A140" s="152" t="s">
        <v>1</v>
      </c>
      <c r="C140" s="214"/>
      <c r="D140" s="217" t="s">
        <v>1</v>
      </c>
      <c r="E140" s="75" t="s">
        <v>194</v>
      </c>
      <c r="F140" s="75"/>
      <c r="G140" s="319" t="s">
        <v>96</v>
      </c>
      <c r="H140" s="306" t="s">
        <v>208</v>
      </c>
      <c r="I140" s="287">
        <f>'Toplam TL'!I167/'Toplam USD'!$T$1</f>
        <v>6.303236797274276</v>
      </c>
      <c r="J140" s="194" t="s">
        <v>196</v>
      </c>
      <c r="K140" s="89"/>
      <c r="L140" s="10"/>
      <c r="M140" s="16"/>
    </row>
    <row r="141" spans="1:12" ht="36.75" customHeight="1" thickBot="1">
      <c r="A141" s="152" t="s">
        <v>1</v>
      </c>
      <c r="C141" s="214"/>
      <c r="D141" s="217" t="s">
        <v>1</v>
      </c>
      <c r="E141" s="75" t="s">
        <v>194</v>
      </c>
      <c r="F141" s="75"/>
      <c r="G141" s="321" t="s">
        <v>97</v>
      </c>
      <c r="H141" s="306" t="s">
        <v>209</v>
      </c>
      <c r="I141" s="287">
        <f>'Toplam TL'!I168/'Toplam USD'!$T$1</f>
        <v>9.369676320272573</v>
      </c>
      <c r="J141" s="194" t="s">
        <v>196</v>
      </c>
      <c r="K141" s="10"/>
      <c r="L141" s="16"/>
    </row>
    <row r="142" spans="1:12" ht="36.75" customHeight="1" thickBot="1">
      <c r="A142" s="248" t="s">
        <v>317</v>
      </c>
      <c r="B142" s="248"/>
      <c r="C142" s="248"/>
      <c r="D142" s="248"/>
      <c r="E142" s="249"/>
      <c r="F142" s="174"/>
      <c r="G142" s="174"/>
      <c r="H142" s="90"/>
      <c r="I142" s="91"/>
      <c r="J142" s="92"/>
      <c r="K142" s="89"/>
      <c r="L142" s="16"/>
    </row>
    <row r="143" spans="1:19" ht="36.75" customHeight="1" thickBot="1">
      <c r="A143" s="321" t="s">
        <v>111</v>
      </c>
      <c r="B143" s="338"/>
      <c r="C143" s="307" t="s">
        <v>201</v>
      </c>
      <c r="D143" s="287">
        <f>'Toplam TL'!D170/'Toplam USD'!$T$1</f>
        <v>3.7478705281090288</v>
      </c>
      <c r="E143" s="194" t="s">
        <v>195</v>
      </c>
      <c r="F143" s="194"/>
      <c r="G143" s="337" t="s">
        <v>116</v>
      </c>
      <c r="H143" s="307" t="s">
        <v>5</v>
      </c>
      <c r="I143" s="287">
        <f>'Toplam TL'!I170/'Toplam USD'!$T$1</f>
        <v>4.770017035775128</v>
      </c>
      <c r="J143" s="194" t="s">
        <v>195</v>
      </c>
      <c r="K143" s="194" t="s">
        <v>1</v>
      </c>
      <c r="L143" s="32"/>
      <c r="M143" s="33"/>
      <c r="N143" s="34" t="s">
        <v>18</v>
      </c>
      <c r="O143" s="30"/>
      <c r="P143" s="30"/>
      <c r="Q143" s="30"/>
      <c r="R143" s="30"/>
      <c r="S143" s="30"/>
    </row>
    <row r="144" spans="1:20" ht="36.75" customHeight="1" thickBot="1">
      <c r="A144" s="321" t="s">
        <v>112</v>
      </c>
      <c r="B144" s="338"/>
      <c r="C144" s="307" t="s">
        <v>200</v>
      </c>
      <c r="D144" s="287">
        <f>'Toplam TL'!D171/'Toplam USD'!$T$1</f>
        <v>4.940374787052811</v>
      </c>
      <c r="E144" s="194" t="s">
        <v>195</v>
      </c>
      <c r="F144" s="194" t="s">
        <v>1</v>
      </c>
      <c r="G144" s="337" t="s">
        <v>117</v>
      </c>
      <c r="H144" s="307" t="s">
        <v>259</v>
      </c>
      <c r="I144" s="287">
        <f>'Toplam TL'!I171/'Toplam USD'!$T$1</f>
        <v>6.132879045996593</v>
      </c>
      <c r="J144" s="194" t="s">
        <v>195</v>
      </c>
      <c r="K144" s="194" t="s">
        <v>1</v>
      </c>
      <c r="L144" s="31"/>
      <c r="M144" s="32"/>
      <c r="N144" s="33"/>
      <c r="O144" s="34"/>
      <c r="P144" s="30"/>
      <c r="Q144" s="30"/>
      <c r="R144" s="30"/>
      <c r="S144" s="30"/>
      <c r="T144" s="30"/>
    </row>
    <row r="145" spans="1:20" ht="36.75" customHeight="1" thickBot="1">
      <c r="A145" s="321" t="s">
        <v>113</v>
      </c>
      <c r="B145" s="338"/>
      <c r="C145" s="307" t="s">
        <v>199</v>
      </c>
      <c r="D145" s="287">
        <f>'Toplam TL'!D172/'Toplam USD'!$T$1</f>
        <v>6.6439522998296425</v>
      </c>
      <c r="E145" s="194" t="s">
        <v>195</v>
      </c>
      <c r="F145" s="194" t="s">
        <v>1</v>
      </c>
      <c r="G145" s="337" t="s">
        <v>118</v>
      </c>
      <c r="H145" s="307" t="s">
        <v>260</v>
      </c>
      <c r="I145" s="287">
        <f>'Toplam TL'!I172/'Toplam USD'!$T$1</f>
        <v>8.17717206132879</v>
      </c>
      <c r="J145" s="194" t="s">
        <v>195</v>
      </c>
      <c r="K145" s="194" t="s">
        <v>1</v>
      </c>
      <c r="L145" s="31"/>
      <c r="M145" s="32"/>
      <c r="N145" s="33"/>
      <c r="O145" s="34"/>
      <c r="P145" s="30"/>
      <c r="Q145" s="30"/>
      <c r="R145" s="30"/>
      <c r="S145" s="30"/>
      <c r="T145" s="30"/>
    </row>
    <row r="146" spans="1:20" ht="36.75" customHeight="1" thickBot="1">
      <c r="A146" s="321" t="s">
        <v>114</v>
      </c>
      <c r="B146" s="338"/>
      <c r="C146" s="307" t="s">
        <v>198</v>
      </c>
      <c r="D146" s="287">
        <f>'Toplam TL'!D173/'Toplam USD'!$T$1</f>
        <v>7.666098807495741</v>
      </c>
      <c r="E146" s="194" t="s">
        <v>195</v>
      </c>
      <c r="F146" s="194" t="s">
        <v>1</v>
      </c>
      <c r="G146" s="337" t="s">
        <v>119</v>
      </c>
      <c r="H146" s="307" t="s">
        <v>261</v>
      </c>
      <c r="I146" s="287">
        <f>'Toplam TL'!I173/'Toplam USD'!$T$1</f>
        <v>9.199318568994888</v>
      </c>
      <c r="J146" s="194" t="s">
        <v>195</v>
      </c>
      <c r="K146" s="194" t="s">
        <v>1</v>
      </c>
      <c r="L146" s="31"/>
      <c r="M146" s="32"/>
      <c r="N146" s="33"/>
      <c r="O146" s="34"/>
      <c r="P146" s="30"/>
      <c r="Q146" s="30"/>
      <c r="R146" s="30"/>
      <c r="S146" s="30"/>
      <c r="T146" s="30"/>
    </row>
    <row r="147" spans="1:20" ht="36.75" customHeight="1" thickBot="1">
      <c r="A147" s="321" t="s">
        <v>115</v>
      </c>
      <c r="B147" s="339"/>
      <c r="C147" s="307" t="s">
        <v>197</v>
      </c>
      <c r="D147" s="287">
        <f>'Toplam TL'!D174/'Toplam USD'!$T$1</f>
        <v>14.821124361158432</v>
      </c>
      <c r="E147" s="194" t="s">
        <v>195</v>
      </c>
      <c r="F147" s="194" t="s">
        <v>1</v>
      </c>
      <c r="G147" s="337" t="s">
        <v>221</v>
      </c>
      <c r="H147" s="307" t="s">
        <v>222</v>
      </c>
      <c r="I147" s="287">
        <f>'Toplam TL'!I174/'Toplam USD'!$T$1</f>
        <v>20.61328790459966</v>
      </c>
      <c r="J147" s="194" t="s">
        <v>195</v>
      </c>
      <c r="K147" s="194" t="s">
        <v>1</v>
      </c>
      <c r="L147" s="31"/>
      <c r="M147" s="32"/>
      <c r="N147" s="33"/>
      <c r="O147" s="34"/>
      <c r="P147" s="30"/>
      <c r="Q147" s="30"/>
      <c r="R147" s="30"/>
      <c r="S147" s="30"/>
      <c r="T147" s="30"/>
    </row>
    <row r="148" spans="1:20" ht="36" customHeight="1" thickBot="1">
      <c r="A148" s="321" t="s">
        <v>186</v>
      </c>
      <c r="B148" s="322"/>
      <c r="C148" s="307" t="s">
        <v>187</v>
      </c>
      <c r="D148" s="287">
        <f>'Toplam TL'!D175/'Toplam USD'!$T$1</f>
        <v>24.701873935264054</v>
      </c>
      <c r="E148" s="194" t="s">
        <v>195</v>
      </c>
      <c r="F148" s="194" t="s">
        <v>1</v>
      </c>
      <c r="G148" s="337" t="s">
        <v>223</v>
      </c>
      <c r="H148" s="307" t="s">
        <v>224</v>
      </c>
      <c r="I148" s="287">
        <f>'Toplam TL'!I175/'Toplam USD'!$T$1</f>
        <v>33.3901192504259</v>
      </c>
      <c r="J148" s="194" t="s">
        <v>195</v>
      </c>
      <c r="K148" s="194" t="s">
        <v>1</v>
      </c>
      <c r="L148" s="31"/>
      <c r="M148" s="32"/>
      <c r="N148" s="33"/>
      <c r="O148" s="34"/>
      <c r="P148" s="30"/>
      <c r="Q148" s="30"/>
      <c r="R148" s="30"/>
      <c r="S148" s="30"/>
      <c r="T148" s="30"/>
    </row>
    <row r="149" spans="1:20" ht="36" customHeight="1" hidden="1">
      <c r="A149" s="323" t="s">
        <v>1</v>
      </c>
      <c r="B149" s="322"/>
      <c r="C149" s="322"/>
      <c r="D149" s="173" t="s">
        <v>1</v>
      </c>
      <c r="E149" s="153" t="s">
        <v>1</v>
      </c>
      <c r="F149" s="194" t="s">
        <v>1</v>
      </c>
      <c r="G149" s="156"/>
      <c r="H149" s="322" t="s">
        <v>1</v>
      </c>
      <c r="I149" s="173" t="s">
        <v>1</v>
      </c>
      <c r="J149" s="153" t="s">
        <v>1</v>
      </c>
      <c r="K149" s="194" t="s">
        <v>1</v>
      </c>
      <c r="L149" s="31"/>
      <c r="M149" s="32"/>
      <c r="N149" s="33"/>
      <c r="O149" s="34"/>
      <c r="P149" s="30"/>
      <c r="Q149" s="30"/>
      <c r="R149" s="30"/>
      <c r="S149" s="30"/>
      <c r="T149" s="30"/>
    </row>
    <row r="150" spans="1:20" ht="36.75" customHeight="1" hidden="1">
      <c r="A150" s="324"/>
      <c r="B150" s="339"/>
      <c r="C150" s="339"/>
      <c r="D150" s="340" t="s">
        <v>1</v>
      </c>
      <c r="E150" s="173"/>
      <c r="F150" s="85"/>
      <c r="G150" s="323"/>
      <c r="H150" s="173" t="s">
        <v>1</v>
      </c>
      <c r="I150" s="345" t="s">
        <v>1</v>
      </c>
      <c r="J150" s="153" t="s">
        <v>1</v>
      </c>
      <c r="K150" s="194" t="s">
        <v>1</v>
      </c>
      <c r="L150" s="31"/>
      <c r="M150" s="32"/>
      <c r="N150" s="33"/>
      <c r="O150" s="34"/>
      <c r="P150" s="30"/>
      <c r="Q150" s="30"/>
      <c r="R150" s="30"/>
      <c r="S150" s="30"/>
      <c r="T150" s="30"/>
    </row>
    <row r="151" spans="1:20" ht="36.75" customHeight="1" thickBot="1">
      <c r="A151" s="324"/>
      <c r="B151" s="339"/>
      <c r="C151" s="339"/>
      <c r="D151" s="340"/>
      <c r="E151" s="173"/>
      <c r="F151" s="85"/>
      <c r="G151" s="323"/>
      <c r="H151" s="173"/>
      <c r="I151" s="345"/>
      <c r="J151" s="153"/>
      <c r="K151" s="194"/>
      <c r="L151" s="52" t="s">
        <v>1</v>
      </c>
      <c r="M151" s="39">
        <v>2.4</v>
      </c>
      <c r="N151" s="35" t="s">
        <v>1</v>
      </c>
      <c r="O151" s="12"/>
      <c r="P151" s="30"/>
      <c r="Q151" s="30"/>
      <c r="R151" s="30"/>
      <c r="S151" s="30"/>
      <c r="T151" s="30"/>
    </row>
    <row r="152" spans="1:20" ht="36.75" customHeight="1" thickBot="1">
      <c r="A152" s="337" t="s">
        <v>146</v>
      </c>
      <c r="B152" s="338"/>
      <c r="C152" s="307" t="s">
        <v>230</v>
      </c>
      <c r="D152" s="287">
        <f>'Toplam TL'!D179/'Toplam USD'!$T$1</f>
        <v>6.132879045996593</v>
      </c>
      <c r="E152" s="194" t="s">
        <v>195</v>
      </c>
      <c r="F152" s="194" t="s">
        <v>1</v>
      </c>
      <c r="G152" s="337" t="s">
        <v>151</v>
      </c>
      <c r="H152" s="307" t="s">
        <v>242</v>
      </c>
      <c r="I152" s="287">
        <f>'Toplam TL'!I179/'Toplam USD'!$T$1</f>
        <v>8.858603066439523</v>
      </c>
      <c r="J152" s="194" t="s">
        <v>195</v>
      </c>
      <c r="K152" s="194" t="s">
        <v>1</v>
      </c>
      <c r="L152" s="52" t="s">
        <v>1</v>
      </c>
      <c r="M152" s="39">
        <v>3.3</v>
      </c>
      <c r="N152" s="29" t="s">
        <v>11</v>
      </c>
      <c r="O152" s="26">
        <v>3.94</v>
      </c>
      <c r="P152" s="30"/>
      <c r="Q152" s="30"/>
      <c r="R152" s="30"/>
      <c r="S152" s="30"/>
      <c r="T152" s="30"/>
    </row>
    <row r="153" spans="1:20" ht="36.75" customHeight="1" thickBot="1">
      <c r="A153" s="337" t="s">
        <v>147</v>
      </c>
      <c r="B153" s="338"/>
      <c r="C153" s="307" t="s">
        <v>231</v>
      </c>
      <c r="D153" s="287">
        <f>'Toplam TL'!D180/'Toplam USD'!$T$1</f>
        <v>8.347529812606474</v>
      </c>
      <c r="E153" s="194" t="s">
        <v>195</v>
      </c>
      <c r="F153" s="194" t="s">
        <v>1</v>
      </c>
      <c r="G153" s="337" t="s">
        <v>152</v>
      </c>
      <c r="H153" s="307" t="s">
        <v>202</v>
      </c>
      <c r="I153" s="287">
        <f>'Toplam TL'!I180/'Toplam USD'!$T$1</f>
        <v>12.43611584327087</v>
      </c>
      <c r="J153" s="194" t="s">
        <v>195</v>
      </c>
      <c r="K153" s="194" t="s">
        <v>1</v>
      </c>
      <c r="L153" s="53" t="s">
        <v>1</v>
      </c>
      <c r="M153" s="39">
        <v>4.16</v>
      </c>
      <c r="N153" s="29" t="s">
        <v>12</v>
      </c>
      <c r="O153" s="26">
        <v>5.95</v>
      </c>
      <c r="P153" s="30"/>
      <c r="Q153" s="30"/>
      <c r="R153" s="30"/>
      <c r="S153" s="30"/>
      <c r="T153" s="30"/>
    </row>
    <row r="154" spans="1:20" ht="36.75" customHeight="1" thickBot="1">
      <c r="A154" s="337" t="s">
        <v>148</v>
      </c>
      <c r="B154" s="338"/>
      <c r="C154" s="307" t="s">
        <v>232</v>
      </c>
      <c r="D154" s="287">
        <f>'Toplam TL'!D181/'Toplam USD'!$T$1</f>
        <v>10.477001703577512</v>
      </c>
      <c r="E154" s="194" t="s">
        <v>195</v>
      </c>
      <c r="F154" s="194" t="s">
        <v>1</v>
      </c>
      <c r="G154" s="337" t="s">
        <v>153</v>
      </c>
      <c r="H154" s="307" t="s">
        <v>262</v>
      </c>
      <c r="I154" s="287">
        <f>'Toplam TL'!I181/'Toplam USD'!$T$1</f>
        <v>16.35434412265758</v>
      </c>
      <c r="J154" s="194" t="s">
        <v>195</v>
      </c>
      <c r="K154" s="194" t="s">
        <v>1</v>
      </c>
      <c r="L154" s="53" t="s">
        <v>1</v>
      </c>
      <c r="M154" s="39">
        <v>5.29</v>
      </c>
      <c r="N154" s="29" t="s">
        <v>12</v>
      </c>
      <c r="O154" s="26">
        <v>8.9</v>
      </c>
      <c r="P154" s="30"/>
      <c r="Q154" s="30"/>
      <c r="R154" s="30"/>
      <c r="S154" s="30"/>
      <c r="T154" s="30"/>
    </row>
    <row r="155" spans="1:20" ht="36.75" customHeight="1" thickBot="1">
      <c r="A155" s="337" t="s">
        <v>149</v>
      </c>
      <c r="B155" s="338"/>
      <c r="C155" s="307" t="s">
        <v>233</v>
      </c>
      <c r="D155" s="287">
        <f>'Toplam TL'!D182/'Toplam USD'!$T$1</f>
        <v>12.776831345826235</v>
      </c>
      <c r="E155" s="194" t="s">
        <v>195</v>
      </c>
      <c r="F155" s="194" t="s">
        <v>1</v>
      </c>
      <c r="G155" s="337" t="s">
        <v>154</v>
      </c>
      <c r="H155" s="307" t="s">
        <v>263</v>
      </c>
      <c r="I155" s="287">
        <f>'Toplam TL'!I182/'Toplam USD'!$T$1</f>
        <v>20.783645655877343</v>
      </c>
      <c r="J155" s="194" t="s">
        <v>195</v>
      </c>
      <c r="K155" s="194" t="s">
        <v>1</v>
      </c>
      <c r="L155" s="53"/>
      <c r="M155" s="39"/>
      <c r="N155" s="29"/>
      <c r="O155" s="26"/>
      <c r="P155" s="30"/>
      <c r="Q155" s="30"/>
      <c r="R155" s="30"/>
      <c r="S155" s="30"/>
      <c r="T155" s="30"/>
    </row>
    <row r="156" spans="1:20" ht="36.75" customHeight="1" thickBot="1">
      <c r="A156" s="337" t="s">
        <v>213</v>
      </c>
      <c r="B156" s="322"/>
      <c r="C156" s="307" t="s">
        <v>234</v>
      </c>
      <c r="D156" s="287">
        <f>'Toplam TL'!D183/'Toplam USD'!$T$1</f>
        <v>18.398637137989777</v>
      </c>
      <c r="E156" s="194" t="s">
        <v>195</v>
      </c>
      <c r="F156" s="194" t="s">
        <v>1</v>
      </c>
      <c r="G156" s="337" t="s">
        <v>100</v>
      </c>
      <c r="H156" s="307" t="s">
        <v>264</v>
      </c>
      <c r="I156" s="287">
        <f>'Toplam TL'!I183/'Toplam USD'!$T$1</f>
        <v>39.863713798977855</v>
      </c>
      <c r="J156" s="194" t="s">
        <v>195</v>
      </c>
      <c r="K156" s="194" t="s">
        <v>2</v>
      </c>
      <c r="L156" s="53"/>
      <c r="M156" s="39"/>
      <c r="N156" s="29"/>
      <c r="O156" s="26"/>
      <c r="P156" s="30"/>
      <c r="Q156" s="30"/>
      <c r="R156" s="30"/>
      <c r="S156" s="30"/>
      <c r="T156" s="30"/>
    </row>
    <row r="157" spans="1:20" ht="36.75" customHeight="1" thickBot="1">
      <c r="A157" s="337" t="s">
        <v>98</v>
      </c>
      <c r="B157" s="339"/>
      <c r="C157" s="307" t="s">
        <v>235</v>
      </c>
      <c r="D157" s="287">
        <f>'Toplam TL'!D184/'Toplam USD'!$T$1</f>
        <v>26.57580919931857</v>
      </c>
      <c r="E157" s="194" t="s">
        <v>195</v>
      </c>
      <c r="F157" s="194" t="s">
        <v>1</v>
      </c>
      <c r="G157" s="337" t="s">
        <v>229</v>
      </c>
      <c r="H157" s="307" t="s">
        <v>265</v>
      </c>
      <c r="I157" s="287">
        <f>'Toplam TL'!I184/'Toplam USD'!$T$1</f>
        <v>48.55195911413969</v>
      </c>
      <c r="J157" s="194" t="s">
        <v>195</v>
      </c>
      <c r="K157" s="194" t="s">
        <v>1</v>
      </c>
      <c r="L157" s="53"/>
      <c r="M157" s="39">
        <v>10</v>
      </c>
      <c r="N157" s="29"/>
      <c r="O157" s="26"/>
      <c r="P157" s="30"/>
      <c r="Q157" s="30"/>
      <c r="R157" s="30"/>
      <c r="S157" s="30"/>
      <c r="T157" s="30"/>
    </row>
    <row r="158" spans="1:20" ht="36.75" customHeight="1" thickBot="1">
      <c r="A158" s="337" t="s">
        <v>219</v>
      </c>
      <c r="B158" s="339"/>
      <c r="C158" s="307" t="s">
        <v>236</v>
      </c>
      <c r="D158" s="287">
        <f>'Toplam TL'!D185/'Toplam USD'!$T$1</f>
        <v>30.49403747870528</v>
      </c>
      <c r="E158" s="194" t="s">
        <v>195</v>
      </c>
      <c r="F158" s="194" t="s">
        <v>1</v>
      </c>
      <c r="G158" s="337" t="s">
        <v>101</v>
      </c>
      <c r="H158" s="307" t="s">
        <v>266</v>
      </c>
      <c r="I158" s="287">
        <f>'Toplam TL'!I185/'Toplam USD'!$T$1</f>
        <v>63.03236797274276</v>
      </c>
      <c r="J158" s="194" t="s">
        <v>195</v>
      </c>
      <c r="K158" s="194" t="s">
        <v>1</v>
      </c>
      <c r="L158" s="94"/>
      <c r="M158" s="89"/>
      <c r="N158" s="29"/>
      <c r="O158" s="26"/>
      <c r="P158" s="30"/>
      <c r="Q158" s="30"/>
      <c r="R158" s="30"/>
      <c r="S158" s="30"/>
      <c r="T158" s="30"/>
    </row>
    <row r="159" spans="1:20" ht="36.75" customHeight="1" thickBot="1">
      <c r="A159" s="337" t="s">
        <v>150</v>
      </c>
      <c r="B159" s="339"/>
      <c r="C159" s="307" t="s">
        <v>237</v>
      </c>
      <c r="D159" s="287">
        <f>'Toplam TL'!D186/'Toplam USD'!$T$1</f>
        <v>35.43441226575809</v>
      </c>
      <c r="E159" s="194" t="s">
        <v>195</v>
      </c>
      <c r="F159" s="194" t="s">
        <v>1</v>
      </c>
      <c r="G159" s="337" t="s">
        <v>102</v>
      </c>
      <c r="H159" s="307" t="s">
        <v>267</v>
      </c>
      <c r="I159" s="287">
        <f>'Toplam TL'!I186/'Toplam USD'!$T$1</f>
        <v>98.80749574105621</v>
      </c>
      <c r="J159" s="194" t="s">
        <v>195</v>
      </c>
      <c r="K159" s="194" t="s">
        <v>1</v>
      </c>
      <c r="L159" s="94"/>
      <c r="M159" s="89"/>
      <c r="N159" s="29"/>
      <c r="O159" s="26"/>
      <c r="P159" s="30"/>
      <c r="Q159" s="30"/>
      <c r="R159" s="30"/>
      <c r="S159" s="30"/>
      <c r="T159" s="30"/>
    </row>
    <row r="160" spans="1:20" ht="36.75" customHeight="1" thickBot="1">
      <c r="A160" s="337" t="s">
        <v>99</v>
      </c>
      <c r="B160" s="338"/>
      <c r="C160" s="307" t="s">
        <v>238</v>
      </c>
      <c r="D160" s="287">
        <f>'Toplam TL'!D187/'Toplam USD'!$T$1</f>
        <v>42.24872231686542</v>
      </c>
      <c r="E160" s="194" t="s">
        <v>195</v>
      </c>
      <c r="F160" s="194" t="s">
        <v>1</v>
      </c>
      <c r="G160" s="325" t="s">
        <v>1</v>
      </c>
      <c r="H160" s="182" t="s">
        <v>2</v>
      </c>
      <c r="I160" s="153" t="s">
        <v>1</v>
      </c>
      <c r="J160" s="76" t="s">
        <v>1</v>
      </c>
      <c r="K160" s="76" t="s">
        <v>1</v>
      </c>
      <c r="L160" s="37"/>
      <c r="M160" s="36" t="s">
        <v>3</v>
      </c>
      <c r="N160" s="29" t="s">
        <v>12</v>
      </c>
      <c r="O160" s="26">
        <v>12.6</v>
      </c>
      <c r="P160" s="30"/>
      <c r="Q160" s="30"/>
      <c r="R160" s="30"/>
      <c r="S160" s="30"/>
      <c r="T160" s="30"/>
    </row>
    <row r="161" spans="1:20" ht="36.75" customHeight="1" thickBot="1">
      <c r="A161" s="323"/>
      <c r="B161" s="322"/>
      <c r="C161" s="322"/>
      <c r="D161" s="173"/>
      <c r="E161" s="153"/>
      <c r="F161" s="85"/>
      <c r="G161" s="323"/>
      <c r="H161" s="173"/>
      <c r="I161" s="153"/>
      <c r="J161" s="76"/>
      <c r="K161" s="76"/>
      <c r="L161" s="37"/>
      <c r="M161" s="36"/>
      <c r="N161" s="29"/>
      <c r="O161" s="26"/>
      <c r="P161" s="30"/>
      <c r="Q161" s="30"/>
      <c r="R161" s="30"/>
      <c r="S161" s="30"/>
      <c r="T161" s="30"/>
    </row>
    <row r="162" spans="1:20" ht="36.75" customHeight="1" thickBot="1">
      <c r="A162" s="321" t="s">
        <v>107</v>
      </c>
      <c r="B162" s="338"/>
      <c r="C162" s="307" t="s">
        <v>239</v>
      </c>
      <c r="D162" s="287">
        <f>'Toplam TL'!D190/'Toplam USD'!$T$1</f>
        <v>13.969335604770016</v>
      </c>
      <c r="E162" s="194" t="s">
        <v>195</v>
      </c>
      <c r="F162" s="194" t="s">
        <v>1</v>
      </c>
      <c r="G162" s="321" t="s">
        <v>103</v>
      </c>
      <c r="H162" s="307" t="s">
        <v>268</v>
      </c>
      <c r="I162" s="287">
        <f>'Toplam TL'!I190/'Toplam USD'!$T$1</f>
        <v>21.29471890971039</v>
      </c>
      <c r="J162" s="194" t="s">
        <v>195</v>
      </c>
      <c r="K162" s="194" t="s">
        <v>1</v>
      </c>
      <c r="L162" s="37"/>
      <c r="M162" s="36"/>
      <c r="N162" s="29"/>
      <c r="O162" s="26"/>
      <c r="P162" s="30"/>
      <c r="Q162" s="30"/>
      <c r="R162" s="30"/>
      <c r="S162" s="30"/>
      <c r="T162" s="30"/>
    </row>
    <row r="163" spans="1:20" ht="36.75" customHeight="1" thickBot="1">
      <c r="A163" s="321" t="s">
        <v>108</v>
      </c>
      <c r="B163" s="338"/>
      <c r="C163" s="307" t="s">
        <v>203</v>
      </c>
      <c r="D163" s="287">
        <f>'Toplam TL'!D191/'Toplam USD'!$T$1</f>
        <v>20.10221465076661</v>
      </c>
      <c r="E163" s="194" t="s">
        <v>195</v>
      </c>
      <c r="F163" s="194" t="s">
        <v>1</v>
      </c>
      <c r="G163" s="321" t="s">
        <v>104</v>
      </c>
      <c r="H163" s="307" t="s">
        <v>204</v>
      </c>
      <c r="I163" s="287">
        <f>'Toplam TL'!I191/'Toplam USD'!$T$1</f>
        <v>30.153321976149915</v>
      </c>
      <c r="J163" s="194" t="s">
        <v>195</v>
      </c>
      <c r="K163" s="194" t="s">
        <v>1</v>
      </c>
      <c r="L163" s="38"/>
      <c r="M163" s="36" t="s">
        <v>3</v>
      </c>
      <c r="N163" s="29" t="s">
        <v>12</v>
      </c>
      <c r="O163" s="26">
        <v>17.4</v>
      </c>
      <c r="P163" s="30"/>
      <c r="Q163" s="30"/>
      <c r="R163" s="30"/>
      <c r="S163" s="30"/>
      <c r="T163" s="30"/>
    </row>
    <row r="164" spans="1:20" ht="36.75" customHeight="1" thickBot="1">
      <c r="A164" s="321" t="s">
        <v>109</v>
      </c>
      <c r="B164" s="338"/>
      <c r="C164" s="307" t="s">
        <v>240</v>
      </c>
      <c r="D164" s="287">
        <f>'Toplam TL'!D192/'Toplam USD'!$T$1</f>
        <v>26.74616695059625</v>
      </c>
      <c r="E164" s="194" t="s">
        <v>195</v>
      </c>
      <c r="F164" s="194" t="s">
        <v>1</v>
      </c>
      <c r="G164" s="321" t="s">
        <v>105</v>
      </c>
      <c r="H164" s="307" t="s">
        <v>269</v>
      </c>
      <c r="I164" s="287">
        <f>'Toplam TL'!I192/'Toplam USD'!$T$1</f>
        <v>40.03407155025553</v>
      </c>
      <c r="J164" s="194" t="s">
        <v>195</v>
      </c>
      <c r="K164" s="194" t="s">
        <v>1</v>
      </c>
      <c r="L164" s="27"/>
      <c r="M164" s="25" t="s">
        <v>3</v>
      </c>
      <c r="N164" s="28" t="s">
        <v>12</v>
      </c>
      <c r="O164" s="26">
        <v>24</v>
      </c>
      <c r="P164" s="30"/>
      <c r="Q164" s="30"/>
      <c r="R164" s="30"/>
      <c r="S164" s="30"/>
      <c r="T164" s="30"/>
    </row>
    <row r="165" spans="1:11" ht="36.75" customHeight="1" thickBot="1">
      <c r="A165" s="321" t="s">
        <v>110</v>
      </c>
      <c r="B165" s="339"/>
      <c r="C165" s="307" t="s">
        <v>241</v>
      </c>
      <c r="D165" s="287">
        <f>'Toplam TL'!D193/'Toplam USD'!$T$1</f>
        <v>33.73083475298126</v>
      </c>
      <c r="E165" s="194" t="s">
        <v>195</v>
      </c>
      <c r="F165" s="194" t="s">
        <v>1</v>
      </c>
      <c r="G165" s="321" t="s">
        <v>106</v>
      </c>
      <c r="H165" s="307" t="s">
        <v>270</v>
      </c>
      <c r="I165" s="287">
        <f>'Toplam TL'!I193/'Toplam USD'!$T$1</f>
        <v>57.5809199318569</v>
      </c>
      <c r="J165" s="194" t="s">
        <v>195</v>
      </c>
      <c r="K165" s="194" t="s">
        <v>1</v>
      </c>
    </row>
    <row r="166" spans="1:11" ht="30.75" customHeight="1">
      <c r="A166" s="43" t="s">
        <v>1</v>
      </c>
      <c r="B166" s="42"/>
      <c r="C166" s="42"/>
      <c r="D166" s="51" t="s">
        <v>1</v>
      </c>
      <c r="E166" s="95" t="s">
        <v>1</v>
      </c>
      <c r="F166" s="93"/>
      <c r="G166" s="323"/>
      <c r="H166" s="96" t="s">
        <v>1</v>
      </c>
      <c r="I166" s="94" t="s">
        <v>1</v>
      </c>
      <c r="J166" s="94" t="s">
        <v>2</v>
      </c>
      <c r="K166" s="89" t="s">
        <v>1</v>
      </c>
    </row>
    <row r="167" spans="1:11" ht="36.75" customHeight="1" hidden="1">
      <c r="A167" s="104" t="s">
        <v>1</v>
      </c>
      <c r="B167" s="92"/>
      <c r="C167" s="92"/>
      <c r="D167" s="167" t="s">
        <v>1</v>
      </c>
      <c r="E167" s="97" t="s">
        <v>1</v>
      </c>
      <c r="F167" s="93"/>
      <c r="G167" s="323"/>
      <c r="H167" s="95" t="s">
        <v>1</v>
      </c>
      <c r="I167" s="97" t="s">
        <v>1</v>
      </c>
      <c r="J167" s="97" t="s">
        <v>1</v>
      </c>
      <c r="K167" s="89" t="s">
        <v>1</v>
      </c>
    </row>
    <row r="168" spans="1:13" ht="36.75" customHeight="1" hidden="1">
      <c r="A168" s="104" t="s">
        <v>1</v>
      </c>
      <c r="B168" s="92"/>
      <c r="C168" s="92"/>
      <c r="D168" s="167" t="s">
        <v>1</v>
      </c>
      <c r="E168" s="97" t="s">
        <v>1</v>
      </c>
      <c r="F168" s="93"/>
      <c r="G168" s="323"/>
      <c r="H168" s="95" t="s">
        <v>1</v>
      </c>
      <c r="I168" s="97" t="s">
        <v>1</v>
      </c>
      <c r="J168" s="102" t="s">
        <v>1</v>
      </c>
      <c r="K168" s="89" t="s">
        <v>1</v>
      </c>
      <c r="L168" s="11"/>
      <c r="M168" s="3"/>
    </row>
    <row r="169" spans="1:13" ht="31.5" customHeight="1" thickBot="1">
      <c r="A169" s="351" t="s">
        <v>318</v>
      </c>
      <c r="B169" s="242"/>
      <c r="C169" s="242"/>
      <c r="D169" s="242"/>
      <c r="E169" s="181"/>
      <c r="F169" s="84"/>
      <c r="G169" s="352" t="s">
        <v>319</v>
      </c>
      <c r="I169" s="243"/>
      <c r="J169" s="243"/>
      <c r="K169" s="54"/>
      <c r="L169" s="11"/>
      <c r="M169" s="3"/>
    </row>
    <row r="170" spans="1:13" ht="34.5" customHeight="1" thickBot="1">
      <c r="A170" s="337" t="s">
        <v>120</v>
      </c>
      <c r="B170" s="341" t="s">
        <v>29</v>
      </c>
      <c r="C170" s="307" t="s">
        <v>201</v>
      </c>
      <c r="D170" s="287">
        <f>'Toplam TL'!D198/'Toplam USD'!$T$1</f>
        <v>2.8960817717206133</v>
      </c>
      <c r="E170" s="195" t="s">
        <v>193</v>
      </c>
      <c r="F170" s="195" t="s">
        <v>1</v>
      </c>
      <c r="G170" s="321" t="s">
        <v>212</v>
      </c>
      <c r="H170" s="199" t="s">
        <v>320</v>
      </c>
      <c r="I170" s="198" t="s">
        <v>271</v>
      </c>
      <c r="J170" s="194"/>
      <c r="K170" s="145" t="s">
        <v>1</v>
      </c>
      <c r="L170" s="2"/>
      <c r="M170" s="12"/>
    </row>
    <row r="171" spans="1:13" ht="31.5" customHeight="1" thickBot="1">
      <c r="A171" s="337" t="s">
        <v>121</v>
      </c>
      <c r="B171" s="341" t="s">
        <v>29</v>
      </c>
      <c r="C171" s="307" t="s">
        <v>5</v>
      </c>
      <c r="D171" s="287">
        <f>'Toplam TL'!D199/'Toplam USD'!$T$1</f>
        <v>3.6626916524701874</v>
      </c>
      <c r="E171" s="195" t="s">
        <v>193</v>
      </c>
      <c r="F171" s="195" t="s">
        <v>1</v>
      </c>
      <c r="G171" s="321" t="s">
        <v>176</v>
      </c>
      <c r="H171" s="199" t="s">
        <v>1</v>
      </c>
      <c r="I171" s="198" t="s">
        <v>271</v>
      </c>
      <c r="J171" s="194"/>
      <c r="K171" s="145" t="s">
        <v>1</v>
      </c>
      <c r="L171" s="2"/>
      <c r="M171" s="12"/>
    </row>
    <row r="172" spans="1:13" ht="31.5" customHeight="1" thickBot="1">
      <c r="A172" s="337" t="s">
        <v>122</v>
      </c>
      <c r="B172" s="342" t="s">
        <v>29</v>
      </c>
      <c r="C172" s="307" t="s">
        <v>230</v>
      </c>
      <c r="D172" s="287">
        <f>'Toplam TL'!D200/'Toplam USD'!$T$1</f>
        <v>4.940374787052811</v>
      </c>
      <c r="E172" s="195" t="s">
        <v>193</v>
      </c>
      <c r="F172" s="195" t="s">
        <v>1</v>
      </c>
      <c r="G172" s="321" t="s">
        <v>177</v>
      </c>
      <c r="H172" s="199" t="s">
        <v>1</v>
      </c>
      <c r="I172" s="198" t="s">
        <v>271</v>
      </c>
      <c r="J172" s="194"/>
      <c r="K172" s="145" t="s">
        <v>1</v>
      </c>
      <c r="L172" s="2"/>
      <c r="M172" s="12"/>
    </row>
    <row r="173" spans="1:13" ht="31.5" customHeight="1" thickBot="1">
      <c r="A173" s="337" t="s">
        <v>123</v>
      </c>
      <c r="B173" s="341" t="s">
        <v>29</v>
      </c>
      <c r="C173" s="307" t="s">
        <v>242</v>
      </c>
      <c r="D173" s="308">
        <f>'Toplam TL'!D201/'Toplam USD'!$T$1</f>
        <v>8.006814310051107</v>
      </c>
      <c r="E173" s="195" t="s">
        <v>193</v>
      </c>
      <c r="F173" s="195" t="s">
        <v>1</v>
      </c>
      <c r="G173" s="321" t="s">
        <v>321</v>
      </c>
      <c r="H173" s="200" t="s">
        <v>179</v>
      </c>
      <c r="I173" s="198" t="s">
        <v>271</v>
      </c>
      <c r="J173" s="194"/>
      <c r="K173" s="145" t="s">
        <v>1</v>
      </c>
      <c r="L173" s="2"/>
      <c r="M173" s="12"/>
    </row>
    <row r="174" spans="1:11" ht="31.5" customHeight="1" thickBot="1">
      <c r="A174" s="337" t="s">
        <v>184</v>
      </c>
      <c r="B174" s="341" t="s">
        <v>29</v>
      </c>
      <c r="C174" s="307" t="s">
        <v>231</v>
      </c>
      <c r="D174" s="287">
        <f>'Toplam TL'!D202/'Toplam USD'!$T$1</f>
        <v>7.666098807495741</v>
      </c>
      <c r="E174" s="195" t="s">
        <v>193</v>
      </c>
      <c r="F174" s="195" t="s">
        <v>1</v>
      </c>
      <c r="G174" s="326" t="s">
        <v>175</v>
      </c>
      <c r="H174" s="199" t="s">
        <v>174</v>
      </c>
      <c r="I174" s="198" t="s">
        <v>271</v>
      </c>
      <c r="J174" s="194"/>
      <c r="K174" s="145" t="s">
        <v>1</v>
      </c>
    </row>
    <row r="175" spans="1:13" ht="0.75" customHeight="1" thickBot="1">
      <c r="A175" s="337" t="s">
        <v>185</v>
      </c>
      <c r="B175" s="343" t="s">
        <v>29</v>
      </c>
      <c r="C175" s="309" t="s">
        <v>180</v>
      </c>
      <c r="D175" s="287">
        <f>'Toplam TL'!D203/'Toplam USD'!$T$1</f>
        <v>11.925042589437819</v>
      </c>
      <c r="E175" s="195" t="s">
        <v>193</v>
      </c>
      <c r="F175" s="195" t="s">
        <v>1</v>
      </c>
      <c r="G175" s="146"/>
      <c r="H175" s="64" t="s">
        <v>1</v>
      </c>
      <c r="I175" s="147"/>
      <c r="J175" s="147"/>
      <c r="K175" s="147"/>
      <c r="M175" s="14"/>
    </row>
    <row r="176" spans="1:13" ht="36.75" customHeight="1" hidden="1">
      <c r="A176" s="353" t="s">
        <v>182</v>
      </c>
      <c r="B176" s="354"/>
      <c r="C176" s="355"/>
      <c r="D176" s="356">
        <f>'Toplam TL'!D204/'Toplam USD'!$T$1</f>
        <v>0</v>
      </c>
      <c r="E176" s="196"/>
      <c r="F176" s="196"/>
      <c r="G176" s="23"/>
      <c r="H176" s="89" t="s">
        <v>1</v>
      </c>
      <c r="M176" s="14"/>
    </row>
    <row r="177" spans="1:11" ht="31.5" customHeight="1" thickBot="1">
      <c r="A177" s="337" t="s">
        <v>211</v>
      </c>
      <c r="B177" s="357"/>
      <c r="C177" s="307" t="s">
        <v>202</v>
      </c>
      <c r="D177" s="287">
        <f>'Toplam TL'!D205/'Toplam USD'!$T$1</f>
        <v>11.925042589437819</v>
      </c>
      <c r="E177" s="195" t="s">
        <v>193</v>
      </c>
      <c r="F177" s="195" t="s">
        <v>1</v>
      </c>
      <c r="H177" s="126" t="s">
        <v>1</v>
      </c>
      <c r="I177" s="127"/>
      <c r="J177" s="127"/>
      <c r="K177" s="54"/>
    </row>
    <row r="178" spans="1:11" ht="31.5" customHeight="1" thickBot="1">
      <c r="A178" s="337" t="s">
        <v>214</v>
      </c>
      <c r="B178" s="341" t="s">
        <v>29</v>
      </c>
      <c r="C178" s="307" t="s">
        <v>239</v>
      </c>
      <c r="D178" s="308">
        <f>'Toplam TL'!D206/'Toplam USD'!$T$1</f>
        <v>12.43611584327087</v>
      </c>
      <c r="E178" s="195" t="s">
        <v>193</v>
      </c>
      <c r="F178" s="195" t="s">
        <v>1</v>
      </c>
      <c r="H178" s="126"/>
      <c r="I178" s="127"/>
      <c r="J178" s="127"/>
      <c r="K178" s="54"/>
    </row>
    <row r="179" spans="1:11" ht="19.5" customHeight="1">
      <c r="A179" s="128"/>
      <c r="B179" s="128"/>
      <c r="C179" s="128"/>
      <c r="D179" s="128"/>
      <c r="E179" s="129"/>
      <c r="F179" s="129"/>
      <c r="G179" s="161"/>
      <c r="H179" s="100" t="s">
        <v>1</v>
      </c>
      <c r="I179" s="144" t="s">
        <v>1</v>
      </c>
      <c r="J179" s="64" t="s">
        <v>1</v>
      </c>
      <c r="K179" s="145" t="s">
        <v>1</v>
      </c>
    </row>
    <row r="180" spans="1:11" ht="15.75" customHeight="1">
      <c r="A180" s="100" t="s">
        <v>1</v>
      </c>
      <c r="B180" s="100" t="s">
        <v>29</v>
      </c>
      <c r="C180" s="100"/>
      <c r="D180" s="159" t="s">
        <v>1</v>
      </c>
      <c r="E180" s="64" t="s">
        <v>1</v>
      </c>
      <c r="F180" s="160" t="s">
        <v>1</v>
      </c>
      <c r="G180" s="161"/>
      <c r="H180" s="100" t="s">
        <v>1</v>
      </c>
      <c r="I180" s="144" t="s">
        <v>1</v>
      </c>
      <c r="J180" s="64" t="s">
        <v>1</v>
      </c>
      <c r="K180" s="145" t="s">
        <v>1</v>
      </c>
    </row>
    <row r="181" spans="1:11" ht="16.5" customHeight="1">
      <c r="A181" s="100" t="s">
        <v>1</v>
      </c>
      <c r="B181" s="100" t="s">
        <v>29</v>
      </c>
      <c r="C181" s="100"/>
      <c r="D181" s="159" t="s">
        <v>1</v>
      </c>
      <c r="E181" s="64" t="s">
        <v>1</v>
      </c>
      <c r="F181" s="160" t="s">
        <v>1</v>
      </c>
      <c r="G181" s="161"/>
      <c r="H181" s="100" t="s">
        <v>1</v>
      </c>
      <c r="I181" s="144" t="s">
        <v>1</v>
      </c>
      <c r="J181" s="64" t="s">
        <v>1</v>
      </c>
      <c r="K181" s="145" t="s">
        <v>1</v>
      </c>
    </row>
    <row r="182" spans="1:11" ht="16.5" customHeight="1">
      <c r="A182" s="100" t="s">
        <v>1</v>
      </c>
      <c r="B182" s="100" t="s">
        <v>29</v>
      </c>
      <c r="C182" s="100"/>
      <c r="D182" s="159" t="s">
        <v>1</v>
      </c>
      <c r="E182" s="64" t="s">
        <v>1</v>
      </c>
      <c r="F182" s="160" t="s">
        <v>1</v>
      </c>
      <c r="G182" s="161"/>
      <c r="H182" s="100" t="s">
        <v>1</v>
      </c>
      <c r="I182" s="162" t="s">
        <v>1</v>
      </c>
      <c r="J182" s="163" t="s">
        <v>1</v>
      </c>
      <c r="K182" s="145" t="s">
        <v>1</v>
      </c>
    </row>
    <row r="183" spans="1:11" ht="16.5" customHeight="1">
      <c r="A183" s="100" t="s">
        <v>1</v>
      </c>
      <c r="B183" s="100" t="s">
        <v>29</v>
      </c>
      <c r="C183" s="100"/>
      <c r="D183" s="159" t="s">
        <v>1</v>
      </c>
      <c r="E183" s="64" t="s">
        <v>1</v>
      </c>
      <c r="F183" s="160" t="s">
        <v>1</v>
      </c>
      <c r="G183" s="161"/>
      <c r="H183" s="99" t="s">
        <v>1</v>
      </c>
      <c r="I183" s="144" t="s">
        <v>1</v>
      </c>
      <c r="J183" s="64" t="s">
        <v>1</v>
      </c>
      <c r="K183" s="145" t="s">
        <v>1</v>
      </c>
    </row>
    <row r="184" spans="1:11" ht="19.5" customHeight="1" thickBot="1">
      <c r="A184" s="100" t="s">
        <v>1</v>
      </c>
      <c r="B184" s="100" t="s">
        <v>29</v>
      </c>
      <c r="C184" s="100"/>
      <c r="D184" s="159" t="s">
        <v>1</v>
      </c>
      <c r="E184" s="64" t="s">
        <v>1</v>
      </c>
      <c r="F184" s="164" t="s">
        <v>1</v>
      </c>
      <c r="G184" s="165"/>
      <c r="H184" s="64" t="s">
        <v>1</v>
      </c>
      <c r="I184" s="166"/>
      <c r="J184" s="166"/>
      <c r="K184" s="147"/>
    </row>
    <row r="185" spans="1:13" s="13" customFormat="1" ht="16.5" customHeight="1" thickBot="1">
      <c r="A185" s="128" t="s">
        <v>1</v>
      </c>
      <c r="B185" s="128"/>
      <c r="C185" s="128"/>
      <c r="D185" s="128"/>
      <c r="E185" s="129"/>
      <c r="F185" s="129"/>
      <c r="G185" s="23"/>
      <c r="H185" s="89" t="s">
        <v>1</v>
      </c>
      <c r="I185" s="1"/>
      <c r="J185" s="1"/>
      <c r="K185" s="1"/>
      <c r="L185" s="20"/>
      <c r="M185" s="21"/>
    </row>
    <row r="186" spans="1:11" s="13" customFormat="1" ht="15" customHeight="1">
      <c r="A186" s="130" t="s">
        <v>1</v>
      </c>
      <c r="B186" s="131"/>
      <c r="C186" s="131"/>
      <c r="D186" s="131"/>
      <c r="E186" s="132" t="s">
        <v>1</v>
      </c>
      <c r="F186" s="132" t="s">
        <v>1</v>
      </c>
      <c r="G186" s="94"/>
      <c r="H186" s="1"/>
      <c r="I186" s="1"/>
      <c r="J186" s="1"/>
      <c r="K186" s="1"/>
    </row>
    <row r="187" ht="14.25" customHeight="1"/>
    <row r="188" spans="1:5" ht="41.25" customHeight="1">
      <c r="A188" s="115"/>
      <c r="E188" s="1" t="s">
        <v>1</v>
      </c>
    </row>
    <row r="189" spans="1:11" ht="18.75" customHeight="1">
      <c r="A189" s="73"/>
      <c r="B189" s="74"/>
      <c r="C189" s="74"/>
      <c r="D189" s="73" t="s">
        <v>1</v>
      </c>
      <c r="E189" s="116" t="s">
        <v>1</v>
      </c>
      <c r="F189" s="117" t="s">
        <v>2</v>
      </c>
      <c r="G189" s="117"/>
      <c r="H189" s="117"/>
      <c r="I189" s="105" t="s">
        <v>1</v>
      </c>
      <c r="J189" s="77" t="s">
        <v>1</v>
      </c>
      <c r="K189" s="76" t="s">
        <v>1</v>
      </c>
    </row>
    <row r="190" spans="1:11" s="14" customFormat="1" ht="18.75" customHeight="1">
      <c r="A190" s="5"/>
      <c r="B190" s="6"/>
      <c r="C190" s="6"/>
      <c r="D190" s="6"/>
      <c r="E190" s="7"/>
      <c r="F190" s="6"/>
      <c r="G190" s="6"/>
      <c r="H190" s="6"/>
      <c r="I190" s="6"/>
      <c r="J190" s="4"/>
      <c r="K190" s="18"/>
    </row>
    <row r="191" spans="1:11" ht="18.75" customHeight="1">
      <c r="A191" s="109" t="s">
        <v>1</v>
      </c>
      <c r="B191" s="109"/>
      <c r="C191" s="109"/>
      <c r="D191" s="109"/>
      <c r="E191" s="109"/>
      <c r="F191" s="109"/>
      <c r="G191" s="109"/>
      <c r="K191" s="19"/>
    </row>
    <row r="192" s="120" customFormat="1" ht="18.75" customHeight="1">
      <c r="A192" s="120" t="s">
        <v>1</v>
      </c>
    </row>
    <row r="193" spans="1:13" s="120" customFormat="1" ht="18.75" customHeight="1">
      <c r="A193" s="120" t="s">
        <v>1</v>
      </c>
      <c r="M193" s="121"/>
    </row>
    <row r="194" spans="1:13" s="120" customFormat="1" ht="18.75" customHeight="1">
      <c r="A194" s="120" t="s">
        <v>1</v>
      </c>
      <c r="M194" s="121"/>
    </row>
    <row r="195" spans="1:13" ht="18.75" customHeight="1">
      <c r="A195" s="120" t="s">
        <v>1</v>
      </c>
      <c r="B195" s="22" t="s">
        <v>1</v>
      </c>
      <c r="C195" s="22"/>
      <c r="D195" s="22" t="s">
        <v>1</v>
      </c>
      <c r="E195" s="22"/>
      <c r="F195"/>
      <c r="G195"/>
      <c r="H195"/>
      <c r="I195" s="474"/>
      <c r="K195"/>
      <c r="M195" s="13"/>
    </row>
    <row r="196" spans="9:13" ht="18.75" customHeight="1">
      <c r="I196" s="474"/>
      <c r="K196" s="19"/>
      <c r="M196" s="13"/>
    </row>
    <row r="197" spans="9:13" ht="18.75" customHeight="1">
      <c r="I197" s="474"/>
      <c r="K197" s="19"/>
      <c r="M197" s="13"/>
    </row>
    <row r="198" spans="9:13" ht="18.75" customHeight="1">
      <c r="I198" s="474"/>
      <c r="K198" s="19"/>
      <c r="M198" s="13"/>
    </row>
    <row r="199" spans="9:13" ht="18.75" customHeight="1">
      <c r="I199" s="474"/>
      <c r="K199" s="19"/>
      <c r="M199" s="13"/>
    </row>
    <row r="200" ht="18.75" customHeight="1">
      <c r="M200" s="13"/>
    </row>
    <row r="201" ht="18.75" customHeight="1">
      <c r="M201" s="13"/>
    </row>
    <row r="202" ht="18.75" customHeight="1">
      <c r="M202" s="13"/>
    </row>
    <row r="203" ht="18.75" customHeight="1">
      <c r="M203" s="13"/>
    </row>
    <row r="204" ht="18.75" customHeight="1">
      <c r="M204" s="13"/>
    </row>
    <row r="205" ht="18.75" customHeight="1">
      <c r="M205" s="13"/>
    </row>
    <row r="206" ht="18.75" customHeight="1">
      <c r="M206" s="13"/>
    </row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</sheetData>
  <sheetProtection/>
  <mergeCells count="4">
    <mergeCell ref="H78:K78"/>
    <mergeCell ref="A95:E95"/>
    <mergeCell ref="G135:J135"/>
    <mergeCell ref="I195:I199"/>
  </mergeCells>
  <hyperlinks>
    <hyperlink ref="A8" r:id="rId1" display="www.sevtelkablo.com"/>
    <hyperlink ref="D6" r:id="rId2" display="www.sevtelkablo.com.tr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3" r:id="rId4"/>
  <rowBreaks count="2" manualBreakCount="2">
    <brk id="57" max="10" man="1"/>
    <brk id="58" max="255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06"/>
  <sheetViews>
    <sheetView zoomScale="50" zoomScaleNormal="50" zoomScalePageLayoutView="0" workbookViewId="0" topLeftCell="A112">
      <selection activeCell="G120" sqref="G120"/>
    </sheetView>
  </sheetViews>
  <sheetFormatPr defaultColWidth="9.00390625" defaultRowHeight="12.75"/>
  <cols>
    <col min="1" max="1" width="21.75390625" style="1" customWidth="1"/>
    <col min="2" max="2" width="0.74609375" style="1" hidden="1" customWidth="1"/>
    <col min="3" max="3" width="43.375" style="1" customWidth="1"/>
    <col min="4" max="4" width="24.00390625" style="1" customWidth="1"/>
    <col min="5" max="5" width="20.625" style="1" customWidth="1"/>
    <col min="6" max="6" width="16.375" style="1" customWidth="1"/>
    <col min="7" max="7" width="21.375" style="1" customWidth="1"/>
    <col min="8" max="8" width="19.375" style="1" customWidth="1"/>
    <col min="9" max="9" width="21.125" style="1" customWidth="1"/>
    <col min="10" max="10" width="21.625" style="1" customWidth="1"/>
    <col min="11" max="11" width="33.75390625" style="1" customWidth="1"/>
    <col min="12" max="12" width="0.74609375" style="1" hidden="1" customWidth="1"/>
    <col min="13" max="13" width="9.125" style="1" hidden="1" customWidth="1"/>
    <col min="14" max="14" width="0.12890625" style="1" hidden="1" customWidth="1"/>
    <col min="15" max="16" width="9.125" style="1" hidden="1" customWidth="1"/>
    <col min="17" max="17" width="2.625" style="1" customWidth="1"/>
    <col min="18" max="18" width="3.125" style="1" customWidth="1"/>
    <col min="19" max="19" width="9.125" style="1" customWidth="1"/>
    <col min="20" max="20" width="11.00390625" style="1" bestFit="1" customWidth="1"/>
    <col min="21" max="16384" width="9.125" style="1" customWidth="1"/>
  </cols>
  <sheetData>
    <row r="1" spans="1:20" ht="66" customHeight="1">
      <c r="A1" s="186" t="s">
        <v>220</v>
      </c>
      <c r="B1" s="186"/>
      <c r="C1" s="186"/>
      <c r="D1" s="186"/>
      <c r="E1" s="186"/>
      <c r="F1" s="59"/>
      <c r="G1" s="59"/>
      <c r="H1" s="59"/>
      <c r="I1" s="60"/>
      <c r="K1" s="24"/>
      <c r="S1" s="184" t="s">
        <v>323</v>
      </c>
      <c r="T1" s="358">
        <v>6.48</v>
      </c>
    </row>
    <row r="2" spans="1:9" ht="1.5" customHeight="1">
      <c r="A2" s="60"/>
      <c r="B2" s="60"/>
      <c r="C2" s="60"/>
      <c r="D2" s="60"/>
      <c r="E2" s="60"/>
      <c r="F2" s="60"/>
      <c r="G2" s="60"/>
      <c r="H2" s="60"/>
      <c r="I2" s="60"/>
    </row>
    <row r="3" spans="1:9" ht="12.75" hidden="1">
      <c r="A3" s="42"/>
      <c r="B3" s="42"/>
      <c r="C3" s="42"/>
      <c r="D3" s="42"/>
      <c r="E3" s="42"/>
      <c r="F3" s="42"/>
      <c r="G3" s="42"/>
      <c r="H3" s="42"/>
      <c r="I3" s="42"/>
    </row>
    <row r="4" spans="1:11" ht="30.75" customHeight="1">
      <c r="A4" s="250" t="s">
        <v>281</v>
      </c>
      <c r="B4" s="250" t="s">
        <v>9</v>
      </c>
      <c r="C4" s="250"/>
      <c r="D4" s="250" t="s">
        <v>282</v>
      </c>
      <c r="E4" s="250"/>
      <c r="F4" s="250"/>
      <c r="G4" s="250"/>
      <c r="H4" s="250"/>
      <c r="I4" s="188"/>
      <c r="J4" s="50"/>
      <c r="K4" s="205" t="s">
        <v>1</v>
      </c>
    </row>
    <row r="5" spans="1:11" ht="21.75" customHeight="1">
      <c r="A5" s="273" t="s">
        <v>1</v>
      </c>
      <c r="B5" s="250" t="s">
        <v>10</v>
      </c>
      <c r="C5" s="250"/>
      <c r="D5" s="250" t="s">
        <v>1</v>
      </c>
      <c r="E5" s="250"/>
      <c r="F5" s="250"/>
      <c r="G5" s="250"/>
      <c r="H5" s="250"/>
      <c r="I5" s="188"/>
      <c r="J5" s="50"/>
      <c r="K5" s="206" t="s">
        <v>1</v>
      </c>
    </row>
    <row r="6" spans="1:11" ht="26.25" customHeight="1">
      <c r="A6" s="187"/>
      <c r="B6" s="188" t="s">
        <v>1</v>
      </c>
      <c r="C6" s="188"/>
      <c r="D6" s="189" t="s">
        <v>144</v>
      </c>
      <c r="E6" s="188"/>
      <c r="F6" s="188"/>
      <c r="G6" s="188"/>
      <c r="H6" s="188"/>
      <c r="I6" s="188"/>
      <c r="J6" s="188"/>
      <c r="K6" s="206" t="s">
        <v>1</v>
      </c>
    </row>
    <row r="7" spans="1:11" ht="15.75" customHeight="1" hidden="1">
      <c r="A7" s="190"/>
      <c r="B7" s="188"/>
      <c r="C7" s="188"/>
      <c r="D7" s="188"/>
      <c r="E7" s="188"/>
      <c r="F7" s="188"/>
      <c r="G7" s="188"/>
      <c r="H7" s="188"/>
      <c r="I7" s="188"/>
      <c r="J7" s="188"/>
      <c r="K7" s="57"/>
    </row>
    <row r="8" spans="1:11" s="112" customFormat="1" ht="48" customHeight="1">
      <c r="A8" s="274" t="s">
        <v>145</v>
      </c>
      <c r="B8" s="275"/>
      <c r="C8" s="275"/>
      <c r="D8" s="275"/>
      <c r="E8" s="275"/>
      <c r="F8" s="275"/>
      <c r="G8" s="275"/>
      <c r="H8" s="191"/>
      <c r="I8" s="191"/>
      <c r="J8" s="192"/>
      <c r="K8" s="251" t="s">
        <v>283</v>
      </c>
    </row>
    <row r="9" spans="1:11" ht="0.75" customHeight="1">
      <c r="A9" s="56"/>
      <c r="B9" s="55" t="s">
        <v>1</v>
      </c>
      <c r="C9" s="55"/>
      <c r="D9" s="111"/>
      <c r="E9" s="55"/>
      <c r="F9" s="55"/>
      <c r="G9" s="55"/>
      <c r="H9" s="55"/>
      <c r="I9" s="55"/>
      <c r="J9" s="50"/>
      <c r="K9" s="58" t="s">
        <v>1</v>
      </c>
    </row>
    <row r="10" spans="1:11" ht="26.25" customHeight="1" thickBot="1">
      <c r="A10" s="110"/>
      <c r="B10" s="55"/>
      <c r="C10" s="55"/>
      <c r="D10" s="55"/>
      <c r="E10" s="55"/>
      <c r="F10" s="55"/>
      <c r="G10" s="55"/>
      <c r="H10" s="55"/>
      <c r="I10" s="55"/>
      <c r="J10" s="50"/>
      <c r="K10" s="252" t="s">
        <v>1</v>
      </c>
    </row>
    <row r="11" spans="1:11" ht="33.75" customHeight="1" thickBot="1">
      <c r="A11" s="65"/>
      <c r="B11" s="66"/>
      <c r="C11" s="66"/>
      <c r="D11" s="66"/>
      <c r="E11" s="66"/>
      <c r="F11" s="193" t="s">
        <v>288</v>
      </c>
      <c r="G11" s="193"/>
      <c r="H11" s="193"/>
      <c r="I11" s="193"/>
      <c r="J11" s="107"/>
      <c r="K11" s="253">
        <v>43339</v>
      </c>
    </row>
    <row r="12" spans="1:11" ht="0.75" customHeight="1" hidden="1">
      <c r="A12" s="65"/>
      <c r="B12" s="66"/>
      <c r="C12" s="66"/>
      <c r="D12" s="66"/>
      <c r="E12" s="66"/>
      <c r="F12" s="67"/>
      <c r="G12" s="67"/>
      <c r="H12" s="67"/>
      <c r="I12" s="67"/>
      <c r="J12" s="68"/>
      <c r="K12" s="69"/>
    </row>
    <row r="13" spans="1:11" ht="14.25" customHeight="1" hidden="1">
      <c r="A13" s="65"/>
      <c r="B13" s="66"/>
      <c r="C13" s="66"/>
      <c r="D13" s="66"/>
      <c r="E13" s="66"/>
      <c r="F13" s="67"/>
      <c r="G13" s="67"/>
      <c r="H13" s="67"/>
      <c r="I13" s="67"/>
      <c r="J13" s="68"/>
      <c r="K13" s="69"/>
    </row>
    <row r="14" spans="1:11" ht="53.25" customHeight="1" thickBot="1">
      <c r="A14" s="225" t="s">
        <v>284</v>
      </c>
      <c r="B14" s="225"/>
      <c r="C14" s="225"/>
      <c r="D14" s="225"/>
      <c r="E14" s="225"/>
      <c r="F14" s="225"/>
      <c r="G14" s="225"/>
      <c r="H14" s="225"/>
      <c r="I14" s="202"/>
      <c r="J14" s="63" t="s">
        <v>1</v>
      </c>
      <c r="K14" s="272" t="s">
        <v>287</v>
      </c>
    </row>
    <row r="15" spans="1:11" ht="57" customHeight="1" thickBot="1">
      <c r="A15" s="67"/>
      <c r="B15" s="67"/>
      <c r="C15" s="67"/>
      <c r="D15" s="254" t="s">
        <v>292</v>
      </c>
      <c r="E15" s="255" t="s">
        <v>291</v>
      </c>
      <c r="F15" s="255"/>
      <c r="G15" s="255" t="s">
        <v>322</v>
      </c>
      <c r="H15" s="255"/>
      <c r="I15" s="256" t="s">
        <v>286</v>
      </c>
      <c r="J15" s="71"/>
      <c r="K15" s="72"/>
    </row>
    <row r="16" spans="1:11" s="150" customFormat="1" ht="45" customHeight="1" thickBot="1">
      <c r="A16" s="226" t="s">
        <v>1</v>
      </c>
      <c r="B16" s="227"/>
      <c r="C16" s="227"/>
      <c r="D16" s="332">
        <v>1075</v>
      </c>
      <c r="E16" s="228">
        <v>0.75</v>
      </c>
      <c r="F16" s="230" t="s">
        <v>29</v>
      </c>
      <c r="G16" s="297">
        <f>'Toplam TL'!G16/'Toplam USD'!$T$1</f>
        <v>1.2947189097103917</v>
      </c>
      <c r="H16" s="229"/>
      <c r="I16" s="231" t="s">
        <v>143</v>
      </c>
      <c r="J16" s="257"/>
      <c r="K16" s="258"/>
    </row>
    <row r="17" spans="1:11" s="150" customFormat="1" ht="45" customHeight="1" thickBot="1">
      <c r="A17" s="226"/>
      <c r="B17" s="227"/>
      <c r="C17" s="227"/>
      <c r="D17" s="332">
        <v>1100</v>
      </c>
      <c r="E17" s="228">
        <v>1</v>
      </c>
      <c r="F17" s="230" t="s">
        <v>29</v>
      </c>
      <c r="G17" s="297">
        <f>'Toplam TL'!G17/'Toplam USD'!$T$1</f>
        <v>1.7376490630323678</v>
      </c>
      <c r="H17" s="229"/>
      <c r="I17" s="232" t="s">
        <v>140</v>
      </c>
      <c r="J17" s="257"/>
      <c r="K17" s="258"/>
    </row>
    <row r="18" spans="1:11" s="150" customFormat="1" ht="45" customHeight="1" thickBot="1">
      <c r="A18" s="233" t="s">
        <v>1</v>
      </c>
      <c r="B18" s="233"/>
      <c r="C18" s="233"/>
      <c r="D18" s="332">
        <v>1150</v>
      </c>
      <c r="E18" s="228">
        <v>1.5</v>
      </c>
      <c r="F18" s="230" t="s">
        <v>29</v>
      </c>
      <c r="G18" s="297">
        <f>'Toplam TL'!G18/'Toplam USD'!$T$1</f>
        <v>2.4701873935264054</v>
      </c>
      <c r="H18" s="229"/>
      <c r="I18" s="232" t="s">
        <v>140</v>
      </c>
      <c r="J18" s="257"/>
      <c r="K18" s="258"/>
    </row>
    <row r="19" spans="1:11" s="150" customFormat="1" ht="45" customHeight="1" thickBot="1">
      <c r="A19" s="234" t="s">
        <v>1</v>
      </c>
      <c r="B19" s="233"/>
      <c r="C19" s="233"/>
      <c r="D19" s="332">
        <v>1200</v>
      </c>
      <c r="E19" s="228">
        <v>2</v>
      </c>
      <c r="F19" s="230" t="s">
        <v>29</v>
      </c>
      <c r="G19" s="297">
        <f>'Toplam TL'!G19/'Toplam USD'!$T$1</f>
        <v>3.151618398637138</v>
      </c>
      <c r="H19" s="229"/>
      <c r="I19" s="232" t="s">
        <v>140</v>
      </c>
      <c r="J19" s="257"/>
      <c r="K19" s="258"/>
    </row>
    <row r="20" spans="1:11" s="150" customFormat="1" ht="45" customHeight="1" thickBot="1">
      <c r="A20" s="226" t="s">
        <v>1</v>
      </c>
      <c r="B20" s="227"/>
      <c r="C20" s="227"/>
      <c r="D20" s="332">
        <v>1250</v>
      </c>
      <c r="E20" s="228">
        <v>2.5</v>
      </c>
      <c r="F20" s="230" t="s">
        <v>29</v>
      </c>
      <c r="G20" s="297">
        <f>'Toplam TL'!G20/'Toplam USD'!$T$1</f>
        <v>4.045996592844975</v>
      </c>
      <c r="H20" s="229"/>
      <c r="I20" s="232" t="s">
        <v>140</v>
      </c>
      <c r="J20" s="257"/>
      <c r="K20" s="258"/>
    </row>
    <row r="21" spans="1:11" s="150" customFormat="1" ht="45" customHeight="1" thickBot="1">
      <c r="A21" s="226" t="s">
        <v>2</v>
      </c>
      <c r="B21" s="227"/>
      <c r="C21" s="227"/>
      <c r="D21" s="332">
        <v>1300</v>
      </c>
      <c r="E21" s="228">
        <v>3</v>
      </c>
      <c r="F21" s="230" t="s">
        <v>29</v>
      </c>
      <c r="G21" s="297">
        <f>'Toplam TL'!G21/'Toplam USD'!$T$1</f>
        <v>4.855195911413969</v>
      </c>
      <c r="H21" s="229"/>
      <c r="I21" s="232" t="s">
        <v>140</v>
      </c>
      <c r="J21" s="257"/>
      <c r="K21" s="258"/>
    </row>
    <row r="22" spans="1:11" s="150" customFormat="1" ht="45" customHeight="1" thickBot="1">
      <c r="A22" s="226" t="s">
        <v>1</v>
      </c>
      <c r="B22" s="227"/>
      <c r="C22" s="227"/>
      <c r="D22" s="332">
        <v>1400</v>
      </c>
      <c r="E22" s="228">
        <v>4</v>
      </c>
      <c r="F22" s="230" t="s">
        <v>29</v>
      </c>
      <c r="G22" s="297">
        <f>'Toplam TL'!G22/'Toplam USD'!$T$1</f>
        <v>6.303236797274276</v>
      </c>
      <c r="H22" s="229"/>
      <c r="I22" s="235" t="s">
        <v>141</v>
      </c>
      <c r="J22" s="257"/>
      <c r="K22" s="258"/>
    </row>
    <row r="23" spans="1:11" s="150" customFormat="1" ht="45" customHeight="1" thickBot="1">
      <c r="A23" s="226"/>
      <c r="B23" s="227"/>
      <c r="C23" s="227"/>
      <c r="D23" s="332">
        <v>1500</v>
      </c>
      <c r="E23" s="228">
        <v>5</v>
      </c>
      <c r="F23" s="230" t="s">
        <v>29</v>
      </c>
      <c r="G23" s="297">
        <f>'Toplam TL'!G23/'Toplam USD'!$T$1</f>
        <v>7.580919931856899</v>
      </c>
      <c r="H23" s="229"/>
      <c r="I23" s="232" t="s">
        <v>141</v>
      </c>
      <c r="J23" s="257"/>
      <c r="K23" s="258"/>
    </row>
    <row r="24" spans="1:11" s="150" customFormat="1" ht="45" customHeight="1" thickBot="1">
      <c r="A24" s="226" t="s">
        <v>1</v>
      </c>
      <c r="B24" s="227"/>
      <c r="C24" s="227"/>
      <c r="D24" s="332">
        <v>1600</v>
      </c>
      <c r="E24" s="228">
        <v>6</v>
      </c>
      <c r="F24" s="230" t="s">
        <v>29</v>
      </c>
      <c r="G24" s="297">
        <f>'Toplam TL'!G24/'Toplam USD'!$T$1</f>
        <v>9.369676320272573</v>
      </c>
      <c r="H24" s="229"/>
      <c r="I24" s="236" t="s">
        <v>141</v>
      </c>
      <c r="J24" s="257"/>
      <c r="K24" s="258"/>
    </row>
    <row r="25" spans="1:11" ht="45" customHeight="1">
      <c r="A25" s="148"/>
      <c r="B25" s="207"/>
      <c r="C25" s="207"/>
      <c r="D25" s="207"/>
      <c r="E25" s="208"/>
      <c r="F25" s="207"/>
      <c r="G25" s="207"/>
      <c r="H25" s="207"/>
      <c r="I25" s="207"/>
      <c r="J25" s="69"/>
      <c r="K25" s="76"/>
    </row>
    <row r="26" spans="1:11" ht="45" customHeight="1">
      <c r="A26" s="225" t="s">
        <v>290</v>
      </c>
      <c r="B26" s="225"/>
      <c r="C26" s="225"/>
      <c r="D26" s="225"/>
      <c r="E26" s="225"/>
      <c r="F26" s="225"/>
      <c r="G26" s="225"/>
      <c r="H26" s="225"/>
      <c r="I26" s="209"/>
      <c r="J26" s="62"/>
      <c r="K26" s="76" t="s">
        <v>1</v>
      </c>
    </row>
    <row r="27" spans="1:11" ht="45" customHeight="1" thickBot="1">
      <c r="A27" s="67"/>
      <c r="B27" s="67"/>
      <c r="C27" s="67"/>
      <c r="D27" s="67"/>
      <c r="E27" s="255" t="s">
        <v>291</v>
      </c>
      <c r="F27" s="255"/>
      <c r="G27" s="255" t="s">
        <v>285</v>
      </c>
      <c r="H27" s="255"/>
      <c r="I27" s="256" t="s">
        <v>286</v>
      </c>
      <c r="J27" s="70"/>
      <c r="K27" s="76"/>
    </row>
    <row r="28" spans="1:11" ht="45" customHeight="1" thickBot="1">
      <c r="A28" s="226" t="s">
        <v>1</v>
      </c>
      <c r="B28" s="227"/>
      <c r="C28" s="227"/>
      <c r="D28" s="332">
        <v>2075</v>
      </c>
      <c r="E28" s="228">
        <v>0.75</v>
      </c>
      <c r="F28" s="230" t="s">
        <v>29</v>
      </c>
      <c r="G28" s="297">
        <f>'Toplam TL'!G28/'Toplam USD'!$T$1</f>
        <v>1.2862010221465077</v>
      </c>
      <c r="H28" s="229"/>
      <c r="I28" s="232" t="s">
        <v>143</v>
      </c>
      <c r="J28" s="257"/>
      <c r="K28" s="258"/>
    </row>
    <row r="29" spans="1:11" ht="45" customHeight="1" thickBot="1">
      <c r="A29" s="226" t="s">
        <v>1</v>
      </c>
      <c r="B29" s="227"/>
      <c r="C29" s="227"/>
      <c r="D29" s="332">
        <v>2100</v>
      </c>
      <c r="E29" s="228">
        <v>1</v>
      </c>
      <c r="F29" s="230" t="s">
        <v>29</v>
      </c>
      <c r="G29" s="297">
        <f>'Toplam TL'!G29/'Toplam USD'!$T$1</f>
        <v>1.7035775127768313</v>
      </c>
      <c r="H29" s="229"/>
      <c r="I29" s="232" t="s">
        <v>140</v>
      </c>
      <c r="J29" s="257"/>
      <c r="K29" s="258"/>
    </row>
    <row r="30" spans="1:11" ht="45" customHeight="1" thickBot="1">
      <c r="A30" s="226" t="s">
        <v>1</v>
      </c>
      <c r="B30" s="227"/>
      <c r="C30" s="227"/>
      <c r="D30" s="332">
        <v>2150</v>
      </c>
      <c r="E30" s="228">
        <v>1.5</v>
      </c>
      <c r="F30" s="230" t="s">
        <v>29</v>
      </c>
      <c r="G30" s="297">
        <f>'Toplam TL'!G30/'Toplam USD'!$T$1</f>
        <v>2.3509369676320273</v>
      </c>
      <c r="H30" s="229"/>
      <c r="I30" s="232" t="s">
        <v>140</v>
      </c>
      <c r="J30" s="257"/>
      <c r="K30" s="258"/>
    </row>
    <row r="31" spans="1:11" ht="45" customHeight="1" thickBot="1">
      <c r="A31" s="226" t="s">
        <v>1</v>
      </c>
      <c r="B31" s="227"/>
      <c r="C31" s="227"/>
      <c r="D31" s="332">
        <v>2200</v>
      </c>
      <c r="E31" s="228">
        <v>2</v>
      </c>
      <c r="F31" s="230" t="s">
        <v>29</v>
      </c>
      <c r="G31" s="297">
        <f>'Toplam TL'!G31/'Toplam USD'!$T$1</f>
        <v>3.0238500851788754</v>
      </c>
      <c r="H31" s="229"/>
      <c r="I31" s="232" t="s">
        <v>140</v>
      </c>
      <c r="J31" s="257"/>
      <c r="K31" s="258"/>
    </row>
    <row r="32" spans="1:11" ht="45" customHeight="1" thickBot="1">
      <c r="A32" s="226" t="s">
        <v>1</v>
      </c>
      <c r="B32" s="227"/>
      <c r="C32" s="227"/>
      <c r="D32" s="332">
        <v>2250</v>
      </c>
      <c r="E32" s="228">
        <v>2.5</v>
      </c>
      <c r="F32" s="230" t="s">
        <v>29</v>
      </c>
      <c r="G32" s="297">
        <f>'Toplam TL'!G32/'Toplam USD'!$T$1</f>
        <v>3.9011925042589435</v>
      </c>
      <c r="H32" s="229"/>
      <c r="I32" s="232" t="s">
        <v>140</v>
      </c>
      <c r="J32" s="257"/>
      <c r="K32" s="258"/>
    </row>
    <row r="33" spans="1:11" ht="45" customHeight="1" thickBot="1">
      <c r="A33" s="226" t="s">
        <v>1</v>
      </c>
      <c r="B33" s="227"/>
      <c r="C33" s="227"/>
      <c r="D33" s="332">
        <v>2300</v>
      </c>
      <c r="E33" s="228">
        <v>3</v>
      </c>
      <c r="F33" s="230" t="s">
        <v>29</v>
      </c>
      <c r="G33" s="297">
        <f>'Toplam TL'!G33/'Toplam USD'!$T$1</f>
        <v>4.735945485519591</v>
      </c>
      <c r="H33" s="229"/>
      <c r="I33" s="232" t="s">
        <v>140</v>
      </c>
      <c r="J33" s="257"/>
      <c r="K33" s="258"/>
    </row>
    <row r="34" spans="1:11" ht="45" customHeight="1" thickBot="1">
      <c r="A34" s="226" t="s">
        <v>2</v>
      </c>
      <c r="B34" s="227"/>
      <c r="C34" s="227"/>
      <c r="D34" s="332">
        <v>2400</v>
      </c>
      <c r="E34" s="228">
        <v>4</v>
      </c>
      <c r="F34" s="230" t="s">
        <v>29</v>
      </c>
      <c r="G34" s="297">
        <f>'Toplam TL'!G34/'Toplam USD'!$T$1</f>
        <v>6.132879045996593</v>
      </c>
      <c r="H34" s="229"/>
      <c r="I34" s="232" t="s">
        <v>141</v>
      </c>
      <c r="J34" s="257"/>
      <c r="K34" s="258"/>
    </row>
    <row r="35" spans="1:11" ht="45" customHeight="1" thickBot="1">
      <c r="A35" s="226" t="s">
        <v>1</v>
      </c>
      <c r="B35" s="227"/>
      <c r="C35" s="227"/>
      <c r="D35" s="332">
        <v>2500</v>
      </c>
      <c r="E35" s="237">
        <v>5</v>
      </c>
      <c r="F35" s="239" t="s">
        <v>29</v>
      </c>
      <c r="G35" s="297">
        <f>'Toplam TL'!G35/'Toplam USD'!$T$1</f>
        <v>7.06984667802385</v>
      </c>
      <c r="H35" s="238"/>
      <c r="I35" s="232" t="s">
        <v>141</v>
      </c>
      <c r="J35" s="257"/>
      <c r="K35" s="258"/>
    </row>
    <row r="36" spans="1:11" ht="45" customHeight="1" thickBot="1">
      <c r="A36" s="226" t="s">
        <v>1</v>
      </c>
      <c r="B36" s="227"/>
      <c r="C36" s="227"/>
      <c r="D36" s="332">
        <v>2600</v>
      </c>
      <c r="E36" s="228">
        <v>6</v>
      </c>
      <c r="F36" s="230" t="s">
        <v>29</v>
      </c>
      <c r="G36" s="297">
        <f>'Toplam TL'!G36/'Toplam USD'!$T$1</f>
        <v>9.028960817717206</v>
      </c>
      <c r="H36" s="229"/>
      <c r="I36" s="232" t="s">
        <v>141</v>
      </c>
      <c r="J36" s="257"/>
      <c r="K36" s="258"/>
    </row>
    <row r="37" spans="1:11" ht="45" customHeight="1">
      <c r="A37" s="148"/>
      <c r="B37" s="207"/>
      <c r="C37" s="207"/>
      <c r="D37" s="207"/>
      <c r="E37" s="208"/>
      <c r="F37" s="207"/>
      <c r="G37" s="207"/>
      <c r="H37" s="207"/>
      <c r="I37" s="74"/>
      <c r="J37" s="77"/>
      <c r="K37" s="76"/>
    </row>
    <row r="38" spans="1:11" ht="45" customHeight="1">
      <c r="A38" s="240" t="s">
        <v>289</v>
      </c>
      <c r="B38" s="240"/>
      <c r="C38" s="240"/>
      <c r="D38" s="240"/>
      <c r="E38" s="240"/>
      <c r="F38" s="240"/>
      <c r="G38" s="240"/>
      <c r="H38" s="203"/>
      <c r="I38" s="79"/>
      <c r="J38" s="80"/>
      <c r="K38" s="76"/>
    </row>
    <row r="39" spans="1:11" ht="45" customHeight="1" thickBot="1">
      <c r="A39" s="78"/>
      <c r="B39" s="78"/>
      <c r="C39" s="78"/>
      <c r="D39" s="78"/>
      <c r="E39" s="255" t="s">
        <v>291</v>
      </c>
      <c r="F39" s="255"/>
      <c r="G39" s="255" t="s">
        <v>285</v>
      </c>
      <c r="H39" s="255"/>
      <c r="I39" s="256" t="s">
        <v>286</v>
      </c>
      <c r="J39" s="80"/>
      <c r="K39" s="76"/>
    </row>
    <row r="40" spans="1:11" ht="45" customHeight="1" thickBot="1">
      <c r="A40" s="226" t="s">
        <v>1</v>
      </c>
      <c r="B40" s="227"/>
      <c r="C40" s="227"/>
      <c r="D40" s="332">
        <v>3100</v>
      </c>
      <c r="E40" s="228">
        <v>10</v>
      </c>
      <c r="F40" s="230" t="s">
        <v>29</v>
      </c>
      <c r="G40" s="297">
        <f>'Toplam TL'!G40/'Toplam USD'!$T$1</f>
        <v>14.991482112436115</v>
      </c>
      <c r="H40" s="229"/>
      <c r="I40" s="232" t="s">
        <v>141</v>
      </c>
      <c r="J40" s="257"/>
      <c r="K40" s="258"/>
    </row>
    <row r="41" spans="1:11" ht="45" customHeight="1" thickBot="1">
      <c r="A41" s="226" t="s">
        <v>1</v>
      </c>
      <c r="B41" s="227"/>
      <c r="C41" s="227"/>
      <c r="D41" s="332">
        <v>3160</v>
      </c>
      <c r="E41" s="228">
        <v>16</v>
      </c>
      <c r="F41" s="230" t="s">
        <v>29</v>
      </c>
      <c r="G41" s="297">
        <f>'Toplam TL'!G41/'Toplam USD'!$T$1</f>
        <v>23.679727427597957</v>
      </c>
      <c r="H41" s="229"/>
      <c r="I41" s="232" t="s">
        <v>183</v>
      </c>
      <c r="J41" s="257"/>
      <c r="K41" s="258"/>
    </row>
    <row r="42" spans="1:11" ht="45" customHeight="1" thickBot="1">
      <c r="A42" s="226" t="s">
        <v>1</v>
      </c>
      <c r="B42" s="227"/>
      <c r="C42" s="227"/>
      <c r="D42" s="332">
        <v>3250</v>
      </c>
      <c r="E42" s="228">
        <v>25</v>
      </c>
      <c r="F42" s="230" t="s">
        <v>29</v>
      </c>
      <c r="G42" s="297">
        <f>'Toplam TL'!G42/'Toplam USD'!$T$1</f>
        <v>35.77512776831346</v>
      </c>
      <c r="H42" s="229"/>
      <c r="I42" s="232" t="s">
        <v>183</v>
      </c>
      <c r="J42" s="257"/>
      <c r="K42" s="258"/>
    </row>
    <row r="43" spans="1:20" ht="45" customHeight="1" thickBot="1">
      <c r="A43" s="226" t="s">
        <v>1</v>
      </c>
      <c r="B43" s="227"/>
      <c r="C43" s="227"/>
      <c r="D43" s="332">
        <v>3350</v>
      </c>
      <c r="E43" s="228">
        <v>35</v>
      </c>
      <c r="F43" s="230" t="s">
        <v>29</v>
      </c>
      <c r="G43" s="297">
        <f>'Toplam TL'!G43/'Toplam USD'!$T$1</f>
        <v>51.959114139693355</v>
      </c>
      <c r="H43" s="229"/>
      <c r="I43" s="232" t="s">
        <v>183</v>
      </c>
      <c r="J43" s="257"/>
      <c r="K43" s="258"/>
      <c r="T43" s="214"/>
    </row>
    <row r="44" spans="1:11" ht="45" customHeight="1" thickBot="1">
      <c r="A44" s="226" t="s">
        <v>1</v>
      </c>
      <c r="B44" s="227"/>
      <c r="C44" s="227"/>
      <c r="D44" s="332">
        <v>3500</v>
      </c>
      <c r="E44" s="228">
        <v>50</v>
      </c>
      <c r="F44" s="230" t="s">
        <v>29</v>
      </c>
      <c r="G44" s="297">
        <f>'Toplam TL'!G44/'Toplam USD'!$T$1</f>
        <v>72.23168654173764</v>
      </c>
      <c r="H44" s="229"/>
      <c r="I44" s="232" t="s">
        <v>183</v>
      </c>
      <c r="J44" s="257"/>
      <c r="K44" s="258"/>
    </row>
    <row r="45" spans="1:11" ht="45" customHeight="1" thickBot="1">
      <c r="A45" s="226" t="s">
        <v>1</v>
      </c>
      <c r="B45" s="227"/>
      <c r="C45" s="227"/>
      <c r="D45" s="332">
        <v>3700</v>
      </c>
      <c r="E45" s="228">
        <v>70</v>
      </c>
      <c r="F45" s="230" t="s">
        <v>29</v>
      </c>
      <c r="G45" s="297">
        <f>'Toplam TL'!G45/'Toplam USD'!$T$1</f>
        <v>98.80749574105621</v>
      </c>
      <c r="H45" s="229"/>
      <c r="I45" s="232" t="s">
        <v>183</v>
      </c>
      <c r="J45" s="257"/>
      <c r="K45" s="258"/>
    </row>
    <row r="46" spans="1:11" ht="22.5" customHeight="1">
      <c r="A46" s="5"/>
      <c r="B46" s="6"/>
      <c r="C46" s="6"/>
      <c r="D46" s="6"/>
      <c r="E46" s="7"/>
      <c r="F46" s="6"/>
      <c r="G46" s="6"/>
      <c r="H46" s="6"/>
      <c r="I46" s="6"/>
      <c r="J46" s="4"/>
      <c r="K46" s="18" t="s">
        <v>1</v>
      </c>
    </row>
    <row r="47" ht="13.5" customHeight="1">
      <c r="K47" s="19"/>
    </row>
    <row r="48" ht="8.25" customHeight="1" hidden="1">
      <c r="K48" s="19"/>
    </row>
    <row r="49" ht="8.25" customHeight="1" hidden="1">
      <c r="K49" s="19"/>
    </row>
    <row r="50" ht="8.25" customHeight="1" hidden="1">
      <c r="K50" s="19"/>
    </row>
    <row r="51" spans="1:10" ht="48.75" customHeight="1">
      <c r="A51" t="s">
        <v>1</v>
      </c>
      <c r="B51" s="22" t="s">
        <v>1</v>
      </c>
      <c r="C51" s="22"/>
      <c r="D51" s="184" t="s">
        <v>1</v>
      </c>
      <c r="E51" s="13"/>
      <c r="F51" s="13"/>
      <c r="G51" s="13"/>
      <c r="H51" s="185"/>
      <c r="J51" s="19"/>
    </row>
    <row r="52" spans="9:11" ht="6" customHeight="1" hidden="1">
      <c r="I52" s="185"/>
      <c r="K52" s="19"/>
    </row>
    <row r="53" spans="9:11" ht="0.75" customHeight="1">
      <c r="I53" s="185"/>
      <c r="K53" s="19"/>
    </row>
    <row r="54" spans="5:11" ht="24" customHeight="1">
      <c r="E54" s="184" t="s">
        <v>1</v>
      </c>
      <c r="F54" s="13"/>
      <c r="G54" s="13"/>
      <c r="H54" s="13"/>
      <c r="I54" s="185"/>
      <c r="K54" s="19"/>
    </row>
    <row r="55" spans="9:11" ht="18" customHeight="1">
      <c r="I55" s="185"/>
      <c r="K55" s="19"/>
    </row>
    <row r="56" ht="14.25" customHeight="1">
      <c r="K56" s="19"/>
    </row>
    <row r="57" ht="50.25" customHeight="1">
      <c r="K57" s="19"/>
    </row>
    <row r="58" ht="50.25" customHeight="1">
      <c r="K58" s="19"/>
    </row>
    <row r="59" spans="1:12" ht="36" customHeight="1" thickBot="1">
      <c r="A59" s="180" t="s">
        <v>210</v>
      </c>
      <c r="B59" s="180"/>
      <c r="C59" s="180"/>
      <c r="D59" s="180"/>
      <c r="E59" s="44"/>
      <c r="F59" s="45"/>
      <c r="G59" s="45"/>
      <c r="H59" s="45"/>
      <c r="I59" s="8"/>
      <c r="J59" s="9"/>
      <c r="K59" s="294" t="s">
        <v>293</v>
      </c>
      <c r="L59" s="15"/>
    </row>
    <row r="60" spans="1:12" ht="38.25" customHeight="1" thickBot="1">
      <c r="A60" s="183" t="s">
        <v>1</v>
      </c>
      <c r="B60" s="183"/>
      <c r="C60" s="183"/>
      <c r="D60" s="266" t="s">
        <v>298</v>
      </c>
      <c r="E60" s="266" t="s">
        <v>297</v>
      </c>
      <c r="F60" s="184" t="s">
        <v>1</v>
      </c>
      <c r="G60" s="184" t="s">
        <v>299</v>
      </c>
      <c r="H60" s="267" t="s">
        <v>296</v>
      </c>
      <c r="I60" s="150"/>
      <c r="K60" s="268">
        <f>K11</f>
        <v>43339</v>
      </c>
      <c r="L60" s="15"/>
    </row>
    <row r="61" spans="11:12" ht="1.5" customHeight="1" thickBot="1">
      <c r="K61" s="265">
        <v>43252</v>
      </c>
      <c r="L61" s="15"/>
    </row>
    <row r="62" spans="1:12" ht="39" customHeight="1" thickBot="1">
      <c r="A62" s="269" t="s">
        <v>295</v>
      </c>
      <c r="B62" s="270"/>
      <c r="C62" s="271"/>
      <c r="D62" s="331">
        <v>4000</v>
      </c>
      <c r="E62" s="291" t="s">
        <v>274</v>
      </c>
      <c r="F62" s="286" t="s">
        <v>1</v>
      </c>
      <c r="G62" s="312">
        <f>'Toplam TL'!G77/'Toplam USD'!$T$1</f>
        <v>3.577512776831346</v>
      </c>
      <c r="H62" s="314" t="s">
        <v>13</v>
      </c>
      <c r="I62" s="290" t="s">
        <v>1</v>
      </c>
      <c r="J62" s="151" t="s">
        <v>1</v>
      </c>
      <c r="K62" s="264" t="s">
        <v>1</v>
      </c>
      <c r="L62" s="15"/>
    </row>
    <row r="63" spans="1:11" ht="39.75" customHeight="1" hidden="1">
      <c r="A63" s="108"/>
      <c r="B63" s="108"/>
      <c r="C63" s="108"/>
      <c r="D63" s="332"/>
      <c r="E63" s="292"/>
      <c r="F63" s="288"/>
      <c r="G63" s="295">
        <f>'Toplam TL'!G78/'Toplam USD'!$T$1</f>
        <v>0</v>
      </c>
      <c r="H63" s="315"/>
      <c r="I63" s="276"/>
      <c r="J63" s="262"/>
      <c r="K63" s="263"/>
    </row>
    <row r="64" spans="1:20" ht="39" customHeight="1" thickBot="1">
      <c r="A64" s="155" t="s">
        <v>300</v>
      </c>
      <c r="B64" s="318"/>
      <c r="C64" s="318"/>
      <c r="D64" s="331">
        <v>5000</v>
      </c>
      <c r="E64" s="291" t="s">
        <v>4</v>
      </c>
      <c r="F64" s="289" t="s">
        <v>29</v>
      </c>
      <c r="G64" s="313">
        <f>'Toplam TL'!G79/'Toplam USD'!$T$1</f>
        <v>2.72572402044293</v>
      </c>
      <c r="H64" s="314" t="s">
        <v>13</v>
      </c>
      <c r="I64" s="290" t="s">
        <v>1</v>
      </c>
      <c r="J64" s="151" t="s">
        <v>1</v>
      </c>
      <c r="K64" s="264" t="s">
        <v>1</v>
      </c>
      <c r="T64" s="109" t="s">
        <v>1</v>
      </c>
    </row>
    <row r="65" spans="1:20" ht="39.75" customHeight="1" hidden="1">
      <c r="A65" s="211"/>
      <c r="B65" s="211"/>
      <c r="C65" s="211"/>
      <c r="D65" s="333"/>
      <c r="E65" s="293"/>
      <c r="F65" s="290"/>
      <c r="G65" s="296">
        <f>'Toplam TL'!G80/'Toplam USD'!$T$1</f>
        <v>0</v>
      </c>
      <c r="H65" s="316"/>
      <c r="I65" s="290"/>
      <c r="J65" s="151"/>
      <c r="K65" s="264"/>
      <c r="T65" s="109"/>
    </row>
    <row r="66" spans="1:20" ht="39.75" customHeight="1" thickBot="1">
      <c r="A66" s="155" t="s">
        <v>301</v>
      </c>
      <c r="B66" s="318"/>
      <c r="C66" s="318"/>
      <c r="D66" s="331">
        <v>5001</v>
      </c>
      <c r="E66" s="291" t="s">
        <v>4</v>
      </c>
      <c r="F66" s="289" t="s">
        <v>29</v>
      </c>
      <c r="G66" s="312">
        <f>'Toplam TL'!G81/'Toplam USD'!$T$1</f>
        <v>2.8109028960817715</v>
      </c>
      <c r="H66" s="314" t="s">
        <v>13</v>
      </c>
      <c r="I66" s="290" t="s">
        <v>1</v>
      </c>
      <c r="J66" s="151" t="s">
        <v>1</v>
      </c>
      <c r="K66" s="264" t="s">
        <v>1</v>
      </c>
      <c r="T66" s="109" t="s">
        <v>1</v>
      </c>
    </row>
    <row r="67" spans="1:20" ht="39.75" customHeight="1" thickBot="1">
      <c r="A67" s="155" t="s">
        <v>302</v>
      </c>
      <c r="B67" s="318"/>
      <c r="C67" s="318"/>
      <c r="D67" s="331">
        <v>5005</v>
      </c>
      <c r="E67" s="291" t="s">
        <v>5</v>
      </c>
      <c r="F67" s="289" t="s">
        <v>29</v>
      </c>
      <c r="G67" s="312">
        <f>'Toplam TL'!G82/'Toplam USD'!$T$1</f>
        <v>4.940374787052811</v>
      </c>
      <c r="H67" s="314" t="s">
        <v>13</v>
      </c>
      <c r="I67" s="290" t="s">
        <v>1</v>
      </c>
      <c r="J67" s="151" t="s">
        <v>1</v>
      </c>
      <c r="K67" s="264" t="s">
        <v>1</v>
      </c>
      <c r="T67" s="109" t="s">
        <v>1</v>
      </c>
    </row>
    <row r="68" spans="1:20" ht="39.75" customHeight="1" thickBot="1">
      <c r="A68" s="155" t="s">
        <v>303</v>
      </c>
      <c r="B68" s="318"/>
      <c r="C68" s="318"/>
      <c r="D68" s="331">
        <v>5006</v>
      </c>
      <c r="E68" s="291" t="s">
        <v>5</v>
      </c>
      <c r="F68" s="289" t="s">
        <v>29</v>
      </c>
      <c r="G68" s="312">
        <f>'Toplam TL'!G83/'Toplam USD'!$T$1</f>
        <v>1.5672913117546847</v>
      </c>
      <c r="H68" s="314" t="s">
        <v>13</v>
      </c>
      <c r="I68" s="290" t="s">
        <v>1</v>
      </c>
      <c r="J68" s="151" t="s">
        <v>1</v>
      </c>
      <c r="K68" s="264" t="s">
        <v>1</v>
      </c>
      <c r="T68" s="109" t="s">
        <v>1</v>
      </c>
    </row>
    <row r="69" spans="1:20" ht="39.75" customHeight="1" thickBot="1">
      <c r="A69" s="155" t="s">
        <v>304</v>
      </c>
      <c r="B69" s="318"/>
      <c r="C69" s="318"/>
      <c r="D69" s="331">
        <v>5003</v>
      </c>
      <c r="E69" s="291" t="s">
        <v>278</v>
      </c>
      <c r="F69" s="289" t="s">
        <v>29</v>
      </c>
      <c r="G69" s="312">
        <f>'Toplam TL'!G84/'Toplam USD'!$T$1</f>
        <v>3.364565587734242</v>
      </c>
      <c r="H69" s="314" t="s">
        <v>13</v>
      </c>
      <c r="I69" s="290" t="s">
        <v>1</v>
      </c>
      <c r="J69" s="151" t="s">
        <v>1</v>
      </c>
      <c r="K69" s="264" t="s">
        <v>1</v>
      </c>
      <c r="T69" s="109" t="s">
        <v>1</v>
      </c>
    </row>
    <row r="70" spans="1:20" ht="39.75" customHeight="1" thickBot="1">
      <c r="A70" s="155" t="s">
        <v>305</v>
      </c>
      <c r="B70" s="318"/>
      <c r="C70" s="318"/>
      <c r="D70" s="331">
        <v>5004</v>
      </c>
      <c r="E70" s="291" t="s">
        <v>278</v>
      </c>
      <c r="F70" s="289" t="s">
        <v>29</v>
      </c>
      <c r="G70" s="312">
        <f>'Toplam TL'!G85/'Toplam USD'!$T$1</f>
        <v>0.8074957410562181</v>
      </c>
      <c r="H70" s="314" t="s">
        <v>13</v>
      </c>
      <c r="I70" s="290" t="s">
        <v>1</v>
      </c>
      <c r="J70" s="151" t="s">
        <v>1</v>
      </c>
      <c r="K70" s="264" t="s">
        <v>1</v>
      </c>
      <c r="T70" s="109" t="s">
        <v>1</v>
      </c>
    </row>
    <row r="71" spans="1:20" ht="39.75" customHeight="1" thickBot="1">
      <c r="A71" s="155" t="s">
        <v>306</v>
      </c>
      <c r="B71" s="318"/>
      <c r="C71" s="318"/>
      <c r="D71" s="331">
        <v>5022</v>
      </c>
      <c r="E71" s="291" t="s">
        <v>6</v>
      </c>
      <c r="F71" s="289" t="s">
        <v>29</v>
      </c>
      <c r="G71" s="312">
        <f>'Toplam TL'!G86/'Toplam USD'!$T$1</f>
        <v>3.4752981260647355</v>
      </c>
      <c r="H71" s="314" t="s">
        <v>13</v>
      </c>
      <c r="I71" s="290" t="s">
        <v>1</v>
      </c>
      <c r="J71" s="151" t="s">
        <v>1</v>
      </c>
      <c r="K71" s="264" t="s">
        <v>1</v>
      </c>
      <c r="T71" s="109" t="s">
        <v>1</v>
      </c>
    </row>
    <row r="72" spans="1:20" ht="39.75" customHeight="1" thickBot="1">
      <c r="A72" s="155" t="s">
        <v>307</v>
      </c>
      <c r="B72" s="318"/>
      <c r="C72" s="318"/>
      <c r="D72" s="331">
        <v>5002</v>
      </c>
      <c r="E72" s="291" t="s">
        <v>6</v>
      </c>
      <c r="F72" s="289" t="s">
        <v>29</v>
      </c>
      <c r="G72" s="312">
        <f>'Toplam TL'!G87/'Toplam USD'!$T$1</f>
        <v>7.666098807495741</v>
      </c>
      <c r="H72" s="314" t="s">
        <v>13</v>
      </c>
      <c r="I72" s="290" t="s">
        <v>1</v>
      </c>
      <c r="J72" s="151" t="s">
        <v>1</v>
      </c>
      <c r="K72" s="264" t="s">
        <v>1</v>
      </c>
      <c r="T72" s="109" t="s">
        <v>2</v>
      </c>
    </row>
    <row r="73" spans="1:20" ht="39.75" customHeight="1" thickBot="1">
      <c r="A73" s="155" t="s">
        <v>308</v>
      </c>
      <c r="B73" s="318"/>
      <c r="C73" s="318"/>
      <c r="D73" s="331">
        <v>5007</v>
      </c>
      <c r="E73" s="291" t="s">
        <v>8</v>
      </c>
      <c r="F73" s="289" t="s">
        <v>29</v>
      </c>
      <c r="G73" s="312">
        <f>'Toplam TL'!G88/'Toplam USD'!$T$1</f>
        <v>7.904599659284497</v>
      </c>
      <c r="H73" s="314" t="s">
        <v>13</v>
      </c>
      <c r="I73" s="290" t="s">
        <v>1</v>
      </c>
      <c r="J73" s="151" t="s">
        <v>1</v>
      </c>
      <c r="K73" s="264" t="s">
        <v>1</v>
      </c>
      <c r="T73" s="109" t="s">
        <v>1</v>
      </c>
    </row>
    <row r="74" spans="1:20" ht="39.75" customHeight="1" hidden="1">
      <c r="A74" s="211"/>
      <c r="B74" s="211"/>
      <c r="C74" s="211"/>
      <c r="D74" s="333"/>
      <c r="E74" s="293"/>
      <c r="F74" s="289" t="s">
        <v>29</v>
      </c>
      <c r="G74" s="296">
        <f>'Toplam TL'!G89/'Toplam USD'!$T$1</f>
        <v>0</v>
      </c>
      <c r="H74" s="314" t="s">
        <v>13</v>
      </c>
      <c r="I74" s="290"/>
      <c r="J74" s="151"/>
      <c r="K74" s="264"/>
      <c r="T74" s="109"/>
    </row>
    <row r="75" spans="1:20" ht="39.75" customHeight="1" thickBot="1">
      <c r="A75" s="155" t="s">
        <v>309</v>
      </c>
      <c r="B75" s="318"/>
      <c r="C75" s="318"/>
      <c r="D75" s="331">
        <v>5008</v>
      </c>
      <c r="E75" s="291" t="s">
        <v>8</v>
      </c>
      <c r="F75" s="289" t="s">
        <v>29</v>
      </c>
      <c r="G75" s="312">
        <f>'Toplam TL'!G90/'Toplam USD'!$T$1</f>
        <v>4.088586030664395</v>
      </c>
      <c r="H75" s="314" t="s">
        <v>13</v>
      </c>
      <c r="I75" s="290" t="s">
        <v>1</v>
      </c>
      <c r="J75" s="151" t="s">
        <v>1</v>
      </c>
      <c r="K75" s="264" t="s">
        <v>1</v>
      </c>
      <c r="T75" s="109" t="s">
        <v>1</v>
      </c>
    </row>
    <row r="76" spans="1:20" ht="39.75" customHeight="1" thickBot="1">
      <c r="A76" s="155" t="s">
        <v>310</v>
      </c>
      <c r="B76" s="318"/>
      <c r="C76" s="318"/>
      <c r="D76" s="331">
        <v>5011</v>
      </c>
      <c r="E76" s="291" t="s">
        <v>5</v>
      </c>
      <c r="F76" s="289" t="s">
        <v>29</v>
      </c>
      <c r="G76" s="312">
        <f>'Toplam TL'!G91/'Toplam USD'!$T$1</f>
        <v>4.088586030664395</v>
      </c>
      <c r="H76" s="314" t="s">
        <v>13</v>
      </c>
      <c r="I76" s="311" t="s">
        <v>1</v>
      </c>
      <c r="J76" s="151" t="s">
        <v>1</v>
      </c>
      <c r="K76" s="264" t="s">
        <v>1</v>
      </c>
      <c r="T76" s="109" t="s">
        <v>1</v>
      </c>
    </row>
    <row r="77" spans="1:11" ht="19.5" customHeight="1">
      <c r="A77" s="81"/>
      <c r="B77" s="81"/>
      <c r="C77" s="81"/>
      <c r="D77" s="81"/>
      <c r="E77" s="81"/>
      <c r="F77" s="81"/>
      <c r="G77" s="81"/>
      <c r="H77" s="82" t="s">
        <v>1</v>
      </c>
      <c r="I77" s="82"/>
      <c r="J77" s="83"/>
      <c r="K77" s="64"/>
    </row>
    <row r="78" spans="1:12" ht="27" customHeight="1">
      <c r="A78" s="240" t="s">
        <v>311</v>
      </c>
      <c r="B78" s="240"/>
      <c r="C78" s="240"/>
      <c r="D78" s="240"/>
      <c r="E78" s="210"/>
      <c r="F78" s="211" t="s">
        <v>1</v>
      </c>
      <c r="G78" s="81" t="s">
        <v>1</v>
      </c>
      <c r="H78" s="475" t="s">
        <v>312</v>
      </c>
      <c r="I78" s="475"/>
      <c r="J78" s="475"/>
      <c r="K78" s="475"/>
      <c r="L78" s="17"/>
    </row>
    <row r="79" spans="1:12" ht="19.5" customHeight="1" thickBot="1">
      <c r="A79" s="347" t="s">
        <v>298</v>
      </c>
      <c r="B79" s="347" t="s">
        <v>297</v>
      </c>
      <c r="C79" s="349" t="s">
        <v>291</v>
      </c>
      <c r="D79" s="348" t="s">
        <v>296</v>
      </c>
      <c r="E79" s="348" t="s">
        <v>285</v>
      </c>
      <c r="F79" s="81" t="s">
        <v>1</v>
      </c>
      <c r="G79" s="81"/>
      <c r="H79" s="347" t="s">
        <v>298</v>
      </c>
      <c r="I79" s="347" t="s">
        <v>297</v>
      </c>
      <c r="J79" s="348" t="s">
        <v>296</v>
      </c>
      <c r="K79" s="348" t="s">
        <v>285</v>
      </c>
      <c r="L79" s="348" t="s">
        <v>296</v>
      </c>
    </row>
    <row r="80" spans="1:17" s="84" customFormat="1" ht="39.75" customHeight="1" thickBot="1">
      <c r="A80" s="328" t="s">
        <v>54</v>
      </c>
      <c r="B80" s="155"/>
      <c r="C80" s="277" t="s">
        <v>41</v>
      </c>
      <c r="D80" s="232" t="s">
        <v>140</v>
      </c>
      <c r="E80" s="297">
        <f>'Toplam TL'!E97/'Toplam USD'!$T$1</f>
        <v>0</v>
      </c>
      <c r="F80" s="201" t="s">
        <v>1</v>
      </c>
      <c r="G80" s="156"/>
      <c r="H80" s="320" t="s">
        <v>225</v>
      </c>
      <c r="I80" s="260" t="s">
        <v>226</v>
      </c>
      <c r="J80" s="232" t="s">
        <v>140</v>
      </c>
      <c r="K80" s="297" t="e">
        <f>'Toplam TL'!K97/'Toplam USD'!$T$1</f>
        <v>#VALUE!</v>
      </c>
      <c r="Q80" s="84" t="s">
        <v>1</v>
      </c>
    </row>
    <row r="81" spans="1:17" s="84" customFormat="1" ht="39.75" customHeight="1" thickBot="1">
      <c r="A81" s="328" t="s">
        <v>55</v>
      </c>
      <c r="B81" s="155"/>
      <c r="C81" s="277" t="s">
        <v>40</v>
      </c>
      <c r="D81" s="232" t="s">
        <v>140</v>
      </c>
      <c r="E81" s="297">
        <f>'Toplam TL'!E98/'Toplam USD'!$T$1</f>
        <v>0</v>
      </c>
      <c r="F81" s="201" t="s">
        <v>1</v>
      </c>
      <c r="G81" s="156"/>
      <c r="H81" s="259" t="s">
        <v>1</v>
      </c>
      <c r="I81" s="260" t="s">
        <v>1</v>
      </c>
      <c r="J81" s="232" t="s">
        <v>1</v>
      </c>
      <c r="K81" s="297"/>
      <c r="Q81" s="84" t="s">
        <v>1</v>
      </c>
    </row>
    <row r="82" spans="1:17" s="84" customFormat="1" ht="39.75" customHeight="1" thickBot="1">
      <c r="A82" s="328" t="s">
        <v>56</v>
      </c>
      <c r="B82" s="155"/>
      <c r="C82" s="277" t="s">
        <v>42</v>
      </c>
      <c r="D82" s="278" t="s">
        <v>141</v>
      </c>
      <c r="E82" s="297">
        <f>'Toplam TL'!E99/'Toplam USD'!$T$1</f>
        <v>0</v>
      </c>
      <c r="F82" s="201" t="s">
        <v>1</v>
      </c>
      <c r="G82" s="156"/>
      <c r="H82" s="320" t="s">
        <v>155</v>
      </c>
      <c r="I82" s="260" t="s">
        <v>160</v>
      </c>
      <c r="J82" s="232" t="s">
        <v>140</v>
      </c>
      <c r="K82" s="297" t="e">
        <f>'Toplam TL'!K99/'Toplam USD'!$T$1</f>
        <v>#VALUE!</v>
      </c>
      <c r="Q82" s="84" t="s">
        <v>1</v>
      </c>
    </row>
    <row r="83" spans="1:17" s="84" customFormat="1" ht="39.75" customHeight="1" thickBot="1">
      <c r="A83" s="328" t="s">
        <v>57</v>
      </c>
      <c r="B83" s="155"/>
      <c r="C83" s="277" t="s">
        <v>43</v>
      </c>
      <c r="D83" s="278" t="s">
        <v>141</v>
      </c>
      <c r="E83" s="297">
        <f>'Toplam TL'!E100/'Toplam USD'!$T$1</f>
        <v>0</v>
      </c>
      <c r="F83" s="201" t="s">
        <v>1</v>
      </c>
      <c r="G83" s="156"/>
      <c r="H83" s="259" t="s">
        <v>1</v>
      </c>
      <c r="I83" s="260" t="s">
        <v>1</v>
      </c>
      <c r="J83" s="232" t="s">
        <v>1</v>
      </c>
      <c r="K83" s="297"/>
      <c r="Q83" s="84" t="s">
        <v>1</v>
      </c>
    </row>
    <row r="84" spans="1:17" s="84" customFormat="1" ht="39.75" customHeight="1" thickBot="1">
      <c r="A84" s="328" t="s">
        <v>58</v>
      </c>
      <c r="B84" s="155"/>
      <c r="C84" s="277" t="s">
        <v>44</v>
      </c>
      <c r="D84" s="232" t="s">
        <v>140</v>
      </c>
      <c r="E84" s="297">
        <f>'Toplam TL'!E101/'Toplam USD'!$T$1</f>
        <v>0</v>
      </c>
      <c r="F84" s="201" t="s">
        <v>1</v>
      </c>
      <c r="G84" s="156"/>
      <c r="H84" s="320" t="s">
        <v>156</v>
      </c>
      <c r="I84" s="260" t="s">
        <v>161</v>
      </c>
      <c r="J84" s="232" t="s">
        <v>140</v>
      </c>
      <c r="K84" s="297" t="e">
        <f>'Toplam TL'!K101/'Toplam USD'!$T$1</f>
        <v>#VALUE!</v>
      </c>
      <c r="M84" s="24"/>
      <c r="Q84" s="84" t="s">
        <v>1</v>
      </c>
    </row>
    <row r="85" spans="1:17" s="84" customFormat="1" ht="39.75" customHeight="1" thickBot="1">
      <c r="A85" s="329" t="s">
        <v>59</v>
      </c>
      <c r="B85" s="157" t="s">
        <v>1</v>
      </c>
      <c r="C85" s="279" t="s">
        <v>45</v>
      </c>
      <c r="D85" s="232" t="s">
        <v>140</v>
      </c>
      <c r="E85" s="297" t="e">
        <f>'Toplam TL'!E102/'Toplam USD'!$T$1</f>
        <v>#VALUE!</v>
      </c>
      <c r="F85" s="201" t="s">
        <v>1</v>
      </c>
      <c r="G85" s="156"/>
      <c r="H85" s="259" t="s">
        <v>1</v>
      </c>
      <c r="I85" s="261" t="s">
        <v>1</v>
      </c>
      <c r="J85" s="232" t="s">
        <v>1</v>
      </c>
      <c r="K85" s="297"/>
      <c r="Q85" s="84" t="s">
        <v>1</v>
      </c>
    </row>
    <row r="86" spans="1:17" s="84" customFormat="1" ht="39.75" customHeight="1" thickBot="1">
      <c r="A86" s="329" t="s">
        <v>60</v>
      </c>
      <c r="B86" s="158" t="s">
        <v>2</v>
      </c>
      <c r="C86" s="280" t="s">
        <v>46</v>
      </c>
      <c r="D86" s="278" t="s">
        <v>141</v>
      </c>
      <c r="E86" s="297" t="e">
        <f>'Toplam TL'!E103/'Toplam USD'!$T$1</f>
        <v>#VALUE!</v>
      </c>
      <c r="F86" s="201" t="s">
        <v>1</v>
      </c>
      <c r="G86" s="156"/>
      <c r="H86" s="320" t="s">
        <v>157</v>
      </c>
      <c r="I86" s="261" t="s">
        <v>162</v>
      </c>
      <c r="J86" s="232" t="s">
        <v>140</v>
      </c>
      <c r="K86" s="297" t="e">
        <f>'Toplam TL'!K103/'Toplam USD'!$T$1</f>
        <v>#VALUE!</v>
      </c>
      <c r="Q86" s="84" t="s">
        <v>1</v>
      </c>
    </row>
    <row r="87" spans="1:17" s="84" customFormat="1" ht="39.75" customHeight="1" thickBot="1">
      <c r="A87" s="329" t="s">
        <v>61</v>
      </c>
      <c r="B87" s="158" t="s">
        <v>1</v>
      </c>
      <c r="C87" s="280" t="s">
        <v>47</v>
      </c>
      <c r="D87" s="278" t="s">
        <v>141</v>
      </c>
      <c r="E87" s="297" t="e">
        <f>'Toplam TL'!E104/'Toplam USD'!$T$1</f>
        <v>#VALUE!</v>
      </c>
      <c r="F87" s="201" t="s">
        <v>1</v>
      </c>
      <c r="G87" s="156"/>
      <c r="H87" s="320"/>
      <c r="I87" s="261"/>
      <c r="J87" s="232"/>
      <c r="K87" s="297"/>
      <c r="Q87" s="84" t="s">
        <v>1</v>
      </c>
    </row>
    <row r="88" spans="1:17" s="84" customFormat="1" ht="39.75" customHeight="1" thickBot="1">
      <c r="A88" s="329" t="s">
        <v>62</v>
      </c>
      <c r="B88" s="158" t="s">
        <v>1</v>
      </c>
      <c r="C88" s="280" t="s">
        <v>48</v>
      </c>
      <c r="D88" s="278" t="s">
        <v>142</v>
      </c>
      <c r="E88" s="297" t="e">
        <f>'Toplam TL'!E105/'Toplam USD'!$T$1</f>
        <v>#VALUE!</v>
      </c>
      <c r="F88" s="201" t="s">
        <v>1</v>
      </c>
      <c r="G88" s="156"/>
      <c r="H88" s="320" t="s">
        <v>158</v>
      </c>
      <c r="I88" s="261" t="s">
        <v>163</v>
      </c>
      <c r="J88" s="232" t="s">
        <v>140</v>
      </c>
      <c r="K88" s="297" t="e">
        <f>'Toplam TL'!K105/'Toplam USD'!$T$1</f>
        <v>#VALUE!</v>
      </c>
      <c r="Q88" s="84" t="s">
        <v>1</v>
      </c>
    </row>
    <row r="89" spans="1:17" s="84" customFormat="1" ht="39.75" customHeight="1" thickBot="1">
      <c r="A89" s="329" t="s">
        <v>63</v>
      </c>
      <c r="B89" s="158" t="s">
        <v>1</v>
      </c>
      <c r="C89" s="280" t="s">
        <v>49</v>
      </c>
      <c r="D89" s="232" t="s">
        <v>140</v>
      </c>
      <c r="E89" s="297" t="e">
        <f>'Toplam TL'!E106/'Toplam USD'!$T$1</f>
        <v>#VALUE!</v>
      </c>
      <c r="F89" s="201" t="s">
        <v>1</v>
      </c>
      <c r="G89" s="156"/>
      <c r="H89" s="320"/>
      <c r="I89" s="261"/>
      <c r="J89" s="232"/>
      <c r="K89" s="297"/>
      <c r="Q89" s="84" t="s">
        <v>1</v>
      </c>
    </row>
    <row r="90" spans="1:19" s="84" customFormat="1" ht="39.75" customHeight="1" thickBot="1">
      <c r="A90" s="329" t="s">
        <v>64</v>
      </c>
      <c r="B90" s="158" t="s">
        <v>1</v>
      </c>
      <c r="C90" s="280" t="s">
        <v>50</v>
      </c>
      <c r="D90" s="232" t="s">
        <v>140</v>
      </c>
      <c r="E90" s="297" t="e">
        <f>'Toplam TL'!E107/'Toplam USD'!$T$1</f>
        <v>#VALUE!</v>
      </c>
      <c r="F90" s="201" t="s">
        <v>2</v>
      </c>
      <c r="G90" s="156"/>
      <c r="H90" s="320" t="s">
        <v>159</v>
      </c>
      <c r="I90" s="261" t="s">
        <v>164</v>
      </c>
      <c r="J90" s="232" t="s">
        <v>140</v>
      </c>
      <c r="K90" s="297" t="e">
        <f>'Toplam TL'!K107/'Toplam USD'!$T$1</f>
        <v>#VALUE!</v>
      </c>
      <c r="Q90" s="84" t="s">
        <v>1</v>
      </c>
      <c r="S90" s="216"/>
    </row>
    <row r="91" spans="1:17" s="84" customFormat="1" ht="39.75" customHeight="1" thickBot="1">
      <c r="A91" s="329" t="s">
        <v>65</v>
      </c>
      <c r="B91" s="158" t="s">
        <v>2</v>
      </c>
      <c r="C91" s="280" t="s">
        <v>51</v>
      </c>
      <c r="D91" s="278" t="s">
        <v>141</v>
      </c>
      <c r="E91" s="297" t="e">
        <f>'Toplam TL'!E108/'Toplam USD'!$T$1</f>
        <v>#VALUE!</v>
      </c>
      <c r="F91" s="201" t="s">
        <v>1</v>
      </c>
      <c r="G91" s="156"/>
      <c r="H91" s="320"/>
      <c r="I91" s="261"/>
      <c r="J91" s="232"/>
      <c r="K91" s="297"/>
      <c r="Q91" s="84" t="s">
        <v>1</v>
      </c>
    </row>
    <row r="92" spans="1:17" s="84" customFormat="1" ht="39.75" customHeight="1" thickBot="1">
      <c r="A92" s="330" t="s">
        <v>66</v>
      </c>
      <c r="B92" s="178" t="s">
        <v>1</v>
      </c>
      <c r="C92" s="281" t="s">
        <v>52</v>
      </c>
      <c r="D92" s="282" t="s">
        <v>141</v>
      </c>
      <c r="E92" s="298" t="e">
        <f>'Toplam TL'!E109/'Toplam USD'!$T$1</f>
        <v>#VALUE!</v>
      </c>
      <c r="F92" s="201" t="s">
        <v>1</v>
      </c>
      <c r="G92" s="156"/>
      <c r="H92" s="320" t="s">
        <v>172</v>
      </c>
      <c r="I92" s="261" t="s">
        <v>173</v>
      </c>
      <c r="J92" s="232" t="s">
        <v>140</v>
      </c>
      <c r="K92" s="297" t="e">
        <f>'Toplam TL'!K109/'Toplam USD'!$T$1</f>
        <v>#VALUE!</v>
      </c>
      <c r="Q92" s="84" t="s">
        <v>2</v>
      </c>
    </row>
    <row r="93" spans="1:17" s="84" customFormat="1" ht="39.75" customHeight="1" thickBot="1">
      <c r="A93" s="329" t="s">
        <v>67</v>
      </c>
      <c r="B93" s="158" t="s">
        <v>1</v>
      </c>
      <c r="C93" s="280" t="s">
        <v>53</v>
      </c>
      <c r="D93" s="283" t="s">
        <v>142</v>
      </c>
      <c r="E93" s="297" t="e">
        <f>'Toplam TL'!E110/'Toplam USD'!$T$1</f>
        <v>#VALUE!</v>
      </c>
      <c r="F93" s="201" t="s">
        <v>1</v>
      </c>
      <c r="G93" s="156"/>
      <c r="H93" s="223"/>
      <c r="I93" s="176"/>
      <c r="J93" s="177"/>
      <c r="K93" s="201"/>
      <c r="Q93" s="84" t="s">
        <v>1</v>
      </c>
    </row>
    <row r="94" spans="1:17" s="84" customFormat="1" ht="34.5" customHeight="1" thickBot="1">
      <c r="A94" s="175" t="s">
        <v>1</v>
      </c>
      <c r="B94" s="179" t="s">
        <v>1</v>
      </c>
      <c r="C94" s="149"/>
      <c r="D94" s="176" t="s">
        <v>1</v>
      </c>
      <c r="E94" s="177" t="s">
        <v>1</v>
      </c>
      <c r="F94" s="156" t="s">
        <v>1</v>
      </c>
      <c r="G94" s="156"/>
      <c r="H94" s="223"/>
      <c r="I94" s="176"/>
      <c r="J94" s="177"/>
      <c r="K94" s="201"/>
      <c r="Q94" s="84" t="s">
        <v>1</v>
      </c>
    </row>
    <row r="95" spans="1:17" s="84" customFormat="1" ht="34.5" customHeight="1">
      <c r="A95" s="476" t="s">
        <v>313</v>
      </c>
      <c r="B95" s="476"/>
      <c r="C95" s="476"/>
      <c r="D95" s="476"/>
      <c r="E95" s="476"/>
      <c r="F95" s="85"/>
      <c r="G95" s="85"/>
      <c r="H95" s="133" t="s">
        <v>1</v>
      </c>
      <c r="I95" s="133" t="s">
        <v>1</v>
      </c>
      <c r="J95" s="224" t="s">
        <v>1</v>
      </c>
      <c r="K95" s="86"/>
      <c r="Q95" s="84" t="s">
        <v>1</v>
      </c>
    </row>
    <row r="96" spans="1:11" s="84" customFormat="1" ht="19.5" customHeight="1" thickBot="1">
      <c r="A96" s="347" t="s">
        <v>298</v>
      </c>
      <c r="B96" s="347" t="s">
        <v>297</v>
      </c>
      <c r="C96" s="349" t="s">
        <v>291</v>
      </c>
      <c r="D96" s="348" t="s">
        <v>296</v>
      </c>
      <c r="E96" s="348" t="s">
        <v>285</v>
      </c>
      <c r="F96" s="204"/>
      <c r="G96" s="68"/>
      <c r="H96" s="118"/>
      <c r="I96" s="122"/>
      <c r="J96" s="123"/>
      <c r="K96" s="123"/>
    </row>
    <row r="97" spans="1:11" s="84" customFormat="1" ht="39.75" customHeight="1" thickBot="1">
      <c r="A97" s="327">
        <v>904</v>
      </c>
      <c r="B97" s="215" t="s">
        <v>124</v>
      </c>
      <c r="C97" s="284" t="s">
        <v>243</v>
      </c>
      <c r="D97" s="232" t="s">
        <v>140</v>
      </c>
      <c r="E97" s="297">
        <f>'Toplam TL'!E114/'Toplam USD'!$T$1</f>
        <v>0</v>
      </c>
      <c r="F97" s="201"/>
      <c r="G97" s="68"/>
      <c r="H97" s="98" t="s">
        <v>1</v>
      </c>
      <c r="I97" s="134" t="s">
        <v>1</v>
      </c>
      <c r="J97" s="94" t="s">
        <v>1</v>
      </c>
      <c r="K97" s="135" t="s">
        <v>1</v>
      </c>
    </row>
    <row r="98" spans="1:11" s="84" customFormat="1" ht="39.75" customHeight="1" thickBot="1">
      <c r="A98" s="327">
        <v>905</v>
      </c>
      <c r="B98" s="215" t="s">
        <v>125</v>
      </c>
      <c r="C98" s="284" t="s">
        <v>244</v>
      </c>
      <c r="D98" s="232" t="s">
        <v>140</v>
      </c>
      <c r="E98" s="297" t="e">
        <f>'Toplam TL'!E115/'Toplam USD'!$T$1</f>
        <v>#VALUE!</v>
      </c>
      <c r="F98" s="201"/>
      <c r="G98" s="76"/>
      <c r="H98" s="98" t="s">
        <v>1</v>
      </c>
      <c r="I98" s="134" t="s">
        <v>1</v>
      </c>
      <c r="J98" s="94" t="s">
        <v>1</v>
      </c>
      <c r="K98" s="136" t="s">
        <v>1</v>
      </c>
    </row>
    <row r="99" spans="1:11" ht="39.75" customHeight="1" thickBot="1">
      <c r="A99" s="327">
        <v>906</v>
      </c>
      <c r="B99" s="215" t="s">
        <v>126</v>
      </c>
      <c r="C99" s="284" t="s">
        <v>245</v>
      </c>
      <c r="D99" s="232" t="s">
        <v>140</v>
      </c>
      <c r="E99" s="297" t="e">
        <f>'Toplam TL'!E116/'Toplam USD'!$T$1</f>
        <v>#VALUE!</v>
      </c>
      <c r="F99" s="201"/>
      <c r="G99" s="42"/>
      <c r="H99" s="98"/>
      <c r="I99" s="137"/>
      <c r="J99" s="94"/>
      <c r="K99" s="138"/>
    </row>
    <row r="100" spans="1:11" ht="39.75" customHeight="1" thickBot="1">
      <c r="A100" s="327">
        <v>907</v>
      </c>
      <c r="B100" s="215" t="s">
        <v>127</v>
      </c>
      <c r="C100" s="284" t="s">
        <v>246</v>
      </c>
      <c r="D100" s="232" t="s">
        <v>140</v>
      </c>
      <c r="E100" s="297" t="e">
        <f>'Toplam TL'!E117/'Toplam USD'!$T$1</f>
        <v>#VALUE!</v>
      </c>
      <c r="F100" s="201"/>
      <c r="G100" s="76"/>
      <c r="H100" s="98" t="s">
        <v>1</v>
      </c>
      <c r="I100" s="134" t="s">
        <v>1</v>
      </c>
      <c r="J100" s="94" t="s">
        <v>1</v>
      </c>
      <c r="K100" s="136" t="s">
        <v>1</v>
      </c>
    </row>
    <row r="101" spans="1:11" ht="39.75" customHeight="1" thickBot="1">
      <c r="A101" s="327">
        <v>908</v>
      </c>
      <c r="B101" s="215" t="s">
        <v>128</v>
      </c>
      <c r="C101" s="284" t="s">
        <v>247</v>
      </c>
      <c r="D101" s="232" t="s">
        <v>140</v>
      </c>
      <c r="E101" s="297" t="e">
        <f>'Toplam TL'!E118/'Toplam USD'!$T$1</f>
        <v>#VALUE!</v>
      </c>
      <c r="F101" s="201"/>
      <c r="G101" s="76"/>
      <c r="H101" s="98" t="s">
        <v>1</v>
      </c>
      <c r="I101" s="134" t="s">
        <v>1</v>
      </c>
      <c r="J101" s="94" t="s">
        <v>1</v>
      </c>
      <c r="K101" s="136" t="s">
        <v>1</v>
      </c>
    </row>
    <row r="102" spans="1:11" ht="39.75" customHeight="1" thickBot="1">
      <c r="A102" s="327">
        <v>909</v>
      </c>
      <c r="B102" s="213" t="s">
        <v>129</v>
      </c>
      <c r="C102" s="285" t="s">
        <v>248</v>
      </c>
      <c r="D102" s="232" t="s">
        <v>140</v>
      </c>
      <c r="E102" s="297" t="e">
        <f>'Toplam TL'!E119/'Toplam USD'!$T$1</f>
        <v>#VALUE!</v>
      </c>
      <c r="F102" s="201"/>
      <c r="G102" s="76"/>
      <c r="H102" s="98" t="s">
        <v>1</v>
      </c>
      <c r="I102" s="134" t="s">
        <v>1</v>
      </c>
      <c r="J102" s="94" t="s">
        <v>1</v>
      </c>
      <c r="K102" s="136" t="s">
        <v>1</v>
      </c>
    </row>
    <row r="103" spans="1:11" ht="39.75" customHeight="1" thickBot="1">
      <c r="A103" s="327">
        <v>910</v>
      </c>
      <c r="B103" s="213" t="s">
        <v>130</v>
      </c>
      <c r="C103" s="285" t="s">
        <v>249</v>
      </c>
      <c r="D103" s="232" t="s">
        <v>140</v>
      </c>
      <c r="E103" s="297" t="e">
        <f>'Toplam TL'!E120/'Toplam USD'!$T$1</f>
        <v>#VALUE!</v>
      </c>
      <c r="F103" s="201"/>
      <c r="G103" s="76"/>
      <c r="H103" s="98" t="s">
        <v>1</v>
      </c>
      <c r="I103" s="134" t="s">
        <v>1</v>
      </c>
      <c r="J103" s="94" t="s">
        <v>1</v>
      </c>
      <c r="K103" s="136" t="s">
        <v>1</v>
      </c>
    </row>
    <row r="104" spans="1:11" ht="39.75" customHeight="1" thickBot="1">
      <c r="A104" s="327">
        <v>912</v>
      </c>
      <c r="B104" s="213" t="s">
        <v>131</v>
      </c>
      <c r="C104" s="285" t="s">
        <v>250</v>
      </c>
      <c r="D104" s="232" t="s">
        <v>141</v>
      </c>
      <c r="E104" s="297" t="e">
        <f>'Toplam TL'!E121/'Toplam USD'!$T$1</f>
        <v>#VALUE!</v>
      </c>
      <c r="F104" s="201"/>
      <c r="G104" s="42"/>
      <c r="H104" s="98" t="s">
        <v>1</v>
      </c>
      <c r="I104" s="134" t="s">
        <v>1</v>
      </c>
      <c r="J104" s="94" t="s">
        <v>1</v>
      </c>
      <c r="K104" s="136" t="s">
        <v>1</v>
      </c>
    </row>
    <row r="105" spans="1:11" ht="39.75" customHeight="1" thickBot="1">
      <c r="A105" s="327">
        <v>914</v>
      </c>
      <c r="B105" s="213" t="s">
        <v>132</v>
      </c>
      <c r="C105" s="285" t="s">
        <v>251</v>
      </c>
      <c r="D105" s="232" t="s">
        <v>141</v>
      </c>
      <c r="E105" s="299" t="e">
        <f>'Toplam TL'!E122/'Toplam USD'!$T$1</f>
        <v>#VALUE!</v>
      </c>
      <c r="F105" s="42"/>
      <c r="G105" s="42"/>
      <c r="H105" s="42" t="s">
        <v>171</v>
      </c>
      <c r="I105" s="42"/>
      <c r="J105" s="42"/>
      <c r="K105" s="42"/>
    </row>
    <row r="106" spans="1:11" ht="39.75" customHeight="1" thickBot="1">
      <c r="A106" s="327">
        <v>916</v>
      </c>
      <c r="B106" s="213" t="s">
        <v>133</v>
      </c>
      <c r="C106" s="285" t="s">
        <v>252</v>
      </c>
      <c r="D106" s="232" t="s">
        <v>141</v>
      </c>
      <c r="E106" s="299" t="e">
        <f>'Toplam TL'!E123/'Toplam USD'!$T$1</f>
        <v>#VALUE!</v>
      </c>
      <c r="F106" s="42"/>
      <c r="G106" s="42"/>
      <c r="H106" s="42"/>
      <c r="I106" s="42"/>
      <c r="J106" s="42"/>
      <c r="K106" s="42"/>
    </row>
    <row r="107" spans="1:11" ht="39.75" customHeight="1" thickBot="1">
      <c r="A107" s="327">
        <v>918</v>
      </c>
      <c r="B107" s="213" t="s">
        <v>134</v>
      </c>
      <c r="C107" s="285" t="s">
        <v>253</v>
      </c>
      <c r="D107" s="232" t="s">
        <v>141</v>
      </c>
      <c r="E107" s="299" t="e">
        <f>'Toplam TL'!E124/'Toplam USD'!$T$1</f>
        <v>#VALUE!</v>
      </c>
      <c r="F107" s="42"/>
      <c r="G107" s="42"/>
      <c r="H107" s="42"/>
      <c r="I107" s="42"/>
      <c r="J107" s="42"/>
      <c r="K107" s="42"/>
    </row>
    <row r="108" spans="1:11" ht="39.75" customHeight="1" thickBot="1">
      <c r="A108" s="327">
        <v>920</v>
      </c>
      <c r="B108" s="213" t="s">
        <v>135</v>
      </c>
      <c r="C108" s="285" t="s">
        <v>254</v>
      </c>
      <c r="D108" s="232" t="s">
        <v>141</v>
      </c>
      <c r="E108" s="299" t="e">
        <f>'Toplam TL'!E125/'Toplam USD'!$T$1</f>
        <v>#VALUE!</v>
      </c>
      <c r="F108" s="142" t="s">
        <v>1</v>
      </c>
      <c r="G108" s="42"/>
      <c r="H108" s="42"/>
      <c r="I108" s="42"/>
      <c r="J108" s="42"/>
      <c r="K108" s="42"/>
    </row>
    <row r="109" spans="1:11" ht="39.75" customHeight="1" thickBot="1">
      <c r="A109" s="327">
        <v>922</v>
      </c>
      <c r="B109" s="213" t="s">
        <v>136</v>
      </c>
      <c r="C109" s="285" t="s">
        <v>255</v>
      </c>
      <c r="D109" s="232" t="s">
        <v>141</v>
      </c>
      <c r="E109" s="299" t="e">
        <f>'Toplam TL'!E126/'Toplam USD'!$T$1</f>
        <v>#VALUE!</v>
      </c>
      <c r="F109" s="143"/>
      <c r="G109" s="42"/>
      <c r="H109" s="42"/>
      <c r="I109" s="42"/>
      <c r="J109" s="42"/>
      <c r="K109" s="42"/>
    </row>
    <row r="110" spans="1:11" ht="39.75" customHeight="1" thickBot="1">
      <c r="A110" s="327">
        <v>925</v>
      </c>
      <c r="B110" s="213" t="s">
        <v>137</v>
      </c>
      <c r="C110" s="285" t="s">
        <v>256</v>
      </c>
      <c r="D110" s="232" t="s">
        <v>141</v>
      </c>
      <c r="E110" s="299" t="e">
        <f>'Toplam TL'!E127/'Toplam USD'!$T$1</f>
        <v>#VALUE!</v>
      </c>
      <c r="F110" s="142" t="s">
        <v>1</v>
      </c>
      <c r="G110" s="42"/>
      <c r="H110" s="42"/>
      <c r="I110" s="42"/>
      <c r="J110" s="42"/>
      <c r="K110" s="42"/>
    </row>
    <row r="111" spans="1:11" ht="39.75" customHeight="1" thickBot="1">
      <c r="A111" s="327">
        <v>930</v>
      </c>
      <c r="B111" s="213" t="s">
        <v>138</v>
      </c>
      <c r="C111" s="285" t="s">
        <v>257</v>
      </c>
      <c r="D111" s="232" t="s">
        <v>141</v>
      </c>
      <c r="E111" s="299" t="e">
        <f>'Toplam TL'!E128/'Toplam USD'!$T$1</f>
        <v>#VALUE!</v>
      </c>
      <c r="F111" s="142" t="s">
        <v>1</v>
      </c>
      <c r="G111" s="42"/>
      <c r="H111" s="42"/>
      <c r="I111" s="42"/>
      <c r="J111" s="42"/>
      <c r="K111" s="42"/>
    </row>
    <row r="112" spans="1:11" ht="31.5" customHeight="1">
      <c r="A112" s="139" t="s">
        <v>1</v>
      </c>
      <c r="B112" s="140" t="s">
        <v>163</v>
      </c>
      <c r="C112" s="140"/>
      <c r="D112" s="141" t="s">
        <v>1</v>
      </c>
      <c r="E112" s="136" t="s">
        <v>1</v>
      </c>
      <c r="F112" s="142" t="s">
        <v>1</v>
      </c>
      <c r="G112" s="42"/>
      <c r="H112" s="42"/>
      <c r="I112" s="42"/>
      <c r="J112" s="42"/>
      <c r="K112" s="42"/>
    </row>
    <row r="113" spans="1:11" ht="51.75" customHeight="1">
      <c r="A113" s="124" t="s">
        <v>181</v>
      </c>
      <c r="B113" s="124"/>
      <c r="C113" s="124"/>
      <c r="D113" s="124"/>
      <c r="E113" s="125"/>
      <c r="F113" s="45"/>
      <c r="G113" s="45" t="s">
        <v>1</v>
      </c>
      <c r="H113" s="45" t="s">
        <v>1</v>
      </c>
      <c r="I113" s="346" t="s">
        <v>294</v>
      </c>
      <c r="J113" s="47"/>
      <c r="K113" s="222">
        <f>K60</f>
        <v>43339</v>
      </c>
    </row>
    <row r="114" spans="1:11" ht="21.75" customHeight="1">
      <c r="A114" s="78" t="s">
        <v>316</v>
      </c>
      <c r="B114" s="68"/>
      <c r="C114" s="68"/>
      <c r="D114" s="68"/>
      <c r="E114" s="68"/>
      <c r="F114" s="68"/>
      <c r="G114" s="68"/>
      <c r="H114" s="61"/>
      <c r="I114" s="48"/>
      <c r="J114" s="41"/>
      <c r="K114" s="49"/>
    </row>
    <row r="115" spans="1:11" ht="16.5" customHeight="1" thickBot="1">
      <c r="A115" s="350" t="s">
        <v>39</v>
      </c>
      <c r="B115" s="49"/>
      <c r="C115" s="350" t="s">
        <v>291</v>
      </c>
      <c r="D115" s="119" t="s">
        <v>285</v>
      </c>
      <c r="E115" s="119" t="s">
        <v>1</v>
      </c>
      <c r="F115" s="49"/>
      <c r="G115" s="119"/>
      <c r="H115" s="49"/>
      <c r="I115" s="41"/>
      <c r="J115" s="114" t="s">
        <v>1</v>
      </c>
      <c r="K115" s="113"/>
    </row>
    <row r="116" spans="1:8" ht="36.75" customHeight="1" thickBot="1">
      <c r="A116" s="328" t="s">
        <v>69</v>
      </c>
      <c r="B116" s="168" t="s">
        <v>31</v>
      </c>
      <c r="C116" s="302" t="s">
        <v>31</v>
      </c>
      <c r="D116" s="300">
        <f>'Toplam TL'!D143/'Toplam USD'!$T$1</f>
        <v>15.332197614991482</v>
      </c>
      <c r="E116" s="75" t="s">
        <v>194</v>
      </c>
      <c r="F116" s="75"/>
      <c r="G116"/>
      <c r="H116" s="89" t="s">
        <v>1</v>
      </c>
    </row>
    <row r="117" spans="1:8" ht="36.75" customHeight="1" thickBot="1">
      <c r="A117" s="334" t="s">
        <v>70</v>
      </c>
      <c r="B117" s="168" t="s">
        <v>32</v>
      </c>
      <c r="C117" s="302" t="s">
        <v>32</v>
      </c>
      <c r="D117" s="300">
        <f>'Toplam TL'!D144/'Toplam USD'!$T$1</f>
        <v>24.87223168654174</v>
      </c>
      <c r="E117" s="75" t="s">
        <v>194</v>
      </c>
      <c r="F117" s="75"/>
      <c r="G117" s="75"/>
      <c r="H117" s="89" t="s">
        <v>1</v>
      </c>
    </row>
    <row r="118" spans="1:8" ht="36.75" customHeight="1" thickBot="1">
      <c r="A118" s="328" t="s">
        <v>71</v>
      </c>
      <c r="B118" s="168" t="s">
        <v>33</v>
      </c>
      <c r="C118" s="302" t="s">
        <v>33</v>
      </c>
      <c r="D118" s="300">
        <f>'Toplam TL'!D145/'Toplam USD'!$T$1</f>
        <v>36.626916524701876</v>
      </c>
      <c r="E118" s="75" t="s">
        <v>194</v>
      </c>
      <c r="F118" s="75"/>
      <c r="G118" s="75"/>
      <c r="H118" s="89" t="s">
        <v>1</v>
      </c>
    </row>
    <row r="119" spans="1:9" ht="36.75" customHeight="1" thickBot="1">
      <c r="A119" s="328" t="s">
        <v>72</v>
      </c>
      <c r="B119" s="168" t="s">
        <v>34</v>
      </c>
      <c r="C119" s="302" t="s">
        <v>34</v>
      </c>
      <c r="D119" s="300">
        <f>'Toplam TL'!D146/'Toplam USD'!$T$1</f>
        <v>52.12947189097104</v>
      </c>
      <c r="E119" s="75" t="s">
        <v>194</v>
      </c>
      <c r="F119" s="75"/>
      <c r="G119" s="75"/>
      <c r="H119" s="101" t="s">
        <v>1</v>
      </c>
      <c r="I119" s="89"/>
    </row>
    <row r="120" spans="1:9" ht="36.75" customHeight="1" thickBot="1">
      <c r="A120" s="328" t="s">
        <v>73</v>
      </c>
      <c r="B120" s="168" t="s">
        <v>35</v>
      </c>
      <c r="C120" s="302" t="s">
        <v>35</v>
      </c>
      <c r="D120" s="300">
        <f>'Toplam TL'!D147/'Toplam USD'!$T$1</f>
        <v>74.10562180579217</v>
      </c>
      <c r="E120" s="75" t="s">
        <v>194</v>
      </c>
      <c r="F120" s="75"/>
      <c r="G120" s="75"/>
      <c r="H120" s="101" t="s">
        <v>1</v>
      </c>
      <c r="I120" s="89" t="s">
        <v>1</v>
      </c>
    </row>
    <row r="121" spans="1:10" ht="36.75" customHeight="1" thickBot="1">
      <c r="A121" s="328" t="s">
        <v>74</v>
      </c>
      <c r="B121" s="169" t="s">
        <v>36</v>
      </c>
      <c r="C121" s="302" t="s">
        <v>36</v>
      </c>
      <c r="D121" s="301">
        <f>'Toplam TL'!D148/'Toplam USD'!$T$1</f>
        <v>103.91822827938671</v>
      </c>
      <c r="E121" s="75" t="s">
        <v>194</v>
      </c>
      <c r="F121" s="75"/>
      <c r="G121" s="75"/>
      <c r="H121" s="88" t="s">
        <v>1</v>
      </c>
      <c r="I121" s="89" t="s">
        <v>1</v>
      </c>
      <c r="J121" s="1" t="s">
        <v>1</v>
      </c>
    </row>
    <row r="122" spans="1:10" ht="36.75" customHeight="1" thickBot="1">
      <c r="A122" s="328" t="s">
        <v>75</v>
      </c>
      <c r="B122" s="168" t="s">
        <v>37</v>
      </c>
      <c r="C122" s="302" t="s">
        <v>37</v>
      </c>
      <c r="D122" s="300">
        <f>'Toplam TL'!D149/'Toplam USD'!$T$1</f>
        <v>141.396933560477</v>
      </c>
      <c r="E122" s="75" t="s">
        <v>194</v>
      </c>
      <c r="F122" s="75"/>
      <c r="G122" s="75"/>
      <c r="H122" s="88" t="s">
        <v>1</v>
      </c>
      <c r="I122" s="89" t="s">
        <v>1</v>
      </c>
      <c r="J122" s="1" t="s">
        <v>1</v>
      </c>
    </row>
    <row r="123" spans="1:11" ht="36.75" customHeight="1" thickBot="1">
      <c r="A123" s="328" t="s">
        <v>76</v>
      </c>
      <c r="B123" s="168" t="s">
        <v>38</v>
      </c>
      <c r="C123" s="302" t="s">
        <v>38</v>
      </c>
      <c r="D123" s="300">
        <f>'Toplam TL'!D150/'Toplam USD'!$T$1</f>
        <v>183.13458262350937</v>
      </c>
      <c r="E123" s="75" t="s">
        <v>194</v>
      </c>
      <c r="F123" s="75"/>
      <c r="G123" s="244" t="s">
        <v>315</v>
      </c>
      <c r="H123" s="219"/>
      <c r="I123" s="220"/>
      <c r="J123" s="221"/>
      <c r="K123" s="87" t="s">
        <v>1</v>
      </c>
    </row>
    <row r="124" spans="1:11" ht="36.75" customHeight="1" thickBot="1">
      <c r="A124" s="328" t="s">
        <v>77</v>
      </c>
      <c r="B124" s="168" t="s">
        <v>21</v>
      </c>
      <c r="C124" s="302" t="s">
        <v>21</v>
      </c>
      <c r="D124" s="300">
        <f>'Toplam TL'!D151/'Toplam USD'!$T$1</f>
        <v>36.626916524701876</v>
      </c>
      <c r="E124" s="75" t="s">
        <v>194</v>
      </c>
      <c r="F124" s="75"/>
      <c r="G124" s="350" t="s">
        <v>39</v>
      </c>
      <c r="H124" s="350" t="s">
        <v>291</v>
      </c>
      <c r="I124" s="119" t="s">
        <v>285</v>
      </c>
      <c r="K124" s="106" t="s">
        <v>1</v>
      </c>
    </row>
    <row r="125" spans="1:11" ht="36.75" customHeight="1" thickBot="1">
      <c r="A125" s="328" t="s">
        <v>78</v>
      </c>
      <c r="B125" s="168" t="s">
        <v>19</v>
      </c>
      <c r="C125" s="302" t="s">
        <v>19</v>
      </c>
      <c r="D125" s="300">
        <f>'Toplam TL'!D152/'Toplam USD'!$T$1</f>
        <v>51.959114139693355</v>
      </c>
      <c r="E125" s="75" t="s">
        <v>194</v>
      </c>
      <c r="F125" s="75"/>
      <c r="G125" s="319" t="s">
        <v>87</v>
      </c>
      <c r="H125" s="303" t="s">
        <v>202</v>
      </c>
      <c r="I125" s="304">
        <f>'Toplam TL'!I152/'Toplam USD'!$T$1</f>
        <v>12.776831345826235</v>
      </c>
      <c r="J125" s="73" t="s">
        <v>193</v>
      </c>
      <c r="K125" s="106" t="s">
        <v>1</v>
      </c>
    </row>
    <row r="126" spans="1:11" ht="36.75" customHeight="1" thickBot="1">
      <c r="A126" s="328" t="s">
        <v>79</v>
      </c>
      <c r="B126" s="168" t="s">
        <v>23</v>
      </c>
      <c r="C126" s="302" t="s">
        <v>23</v>
      </c>
      <c r="D126" s="300">
        <f>'Toplam TL'!D153/'Toplam USD'!$T$1</f>
        <v>67.29131175468484</v>
      </c>
      <c r="E126" s="75" t="s">
        <v>194</v>
      </c>
      <c r="F126" s="75"/>
      <c r="G126" s="319" t="s">
        <v>88</v>
      </c>
      <c r="H126" s="303" t="s">
        <v>203</v>
      </c>
      <c r="I126" s="304">
        <f>'Toplam TL'!I153/'Toplam USD'!$T$1</f>
        <v>20.61328790459966</v>
      </c>
      <c r="J126" s="73" t="s">
        <v>193</v>
      </c>
      <c r="K126" s="106" t="s">
        <v>1</v>
      </c>
    </row>
    <row r="127" spans="1:11" ht="36.75" customHeight="1" thickBot="1">
      <c r="A127" s="335" t="s">
        <v>80</v>
      </c>
      <c r="B127" s="168" t="s">
        <v>26</v>
      </c>
      <c r="C127" s="302" t="s">
        <v>26</v>
      </c>
      <c r="D127" s="300">
        <f>'Toplam TL'!D154/'Toplam USD'!$T$1</f>
        <v>86.20102214650767</v>
      </c>
      <c r="E127" s="75" t="s">
        <v>194</v>
      </c>
      <c r="F127" s="75"/>
      <c r="G127" s="321" t="s">
        <v>89</v>
      </c>
      <c r="H127" s="303" t="s">
        <v>204</v>
      </c>
      <c r="I127" s="304">
        <f>'Toplam TL'!I154/'Toplam USD'!$T$1</f>
        <v>31.00511073253833</v>
      </c>
      <c r="J127" s="137" t="s">
        <v>193</v>
      </c>
      <c r="K127" s="97" t="s">
        <v>1</v>
      </c>
    </row>
    <row r="128" spans="1:11" ht="36.75" customHeight="1" thickBot="1">
      <c r="A128" s="328" t="s">
        <v>81</v>
      </c>
      <c r="B128" s="170" t="s">
        <v>22</v>
      </c>
      <c r="C128" s="302" t="s">
        <v>22</v>
      </c>
      <c r="D128" s="300">
        <f>'Toplam TL'!D155/'Toplam USD'!$T$1</f>
        <v>55.36626916524702</v>
      </c>
      <c r="E128" s="75" t="s">
        <v>194</v>
      </c>
      <c r="F128" s="75"/>
      <c r="G128" s="321" t="s">
        <v>90</v>
      </c>
      <c r="H128" s="303" t="s">
        <v>19</v>
      </c>
      <c r="I128" s="304">
        <f>'Toplam TL'!I155/'Toplam USD'!$T$1</f>
        <v>53.4923339011925</v>
      </c>
      <c r="J128" s="137" t="s">
        <v>193</v>
      </c>
      <c r="K128" s="97" t="s">
        <v>1</v>
      </c>
    </row>
    <row r="129" spans="1:11" ht="36.75" customHeight="1" thickBot="1">
      <c r="A129" s="336" t="s">
        <v>82</v>
      </c>
      <c r="B129" s="168" t="s">
        <v>20</v>
      </c>
      <c r="C129" s="302" t="s">
        <v>20</v>
      </c>
      <c r="D129" s="300">
        <f>'Toplam TL'!D156/'Toplam USD'!$T$1</f>
        <v>79.21635434412265</v>
      </c>
      <c r="E129" s="75" t="s">
        <v>194</v>
      </c>
      <c r="F129" s="75"/>
      <c r="G129" s="321" t="s">
        <v>91</v>
      </c>
      <c r="H129" s="303" t="s">
        <v>23</v>
      </c>
      <c r="I129" s="304">
        <f>'Toplam TL'!I156/'Toplam USD'!$T$1</f>
        <v>69.33560477001703</v>
      </c>
      <c r="J129" s="137" t="s">
        <v>193</v>
      </c>
      <c r="K129" s="97" t="s">
        <v>1</v>
      </c>
    </row>
    <row r="130" spans="1:11" ht="36.75" customHeight="1" thickBot="1">
      <c r="A130" s="328" t="s">
        <v>83</v>
      </c>
      <c r="B130" s="168" t="s">
        <v>24</v>
      </c>
      <c r="C130" s="302" t="s">
        <v>24</v>
      </c>
      <c r="D130" s="300">
        <f>'Toplam TL'!D157/'Toplam USD'!$T$1</f>
        <v>103.91822827938671</v>
      </c>
      <c r="E130" s="75" t="s">
        <v>194</v>
      </c>
      <c r="F130" s="75"/>
      <c r="G130" s="321" t="s">
        <v>92</v>
      </c>
      <c r="H130" s="303" t="s">
        <v>20</v>
      </c>
      <c r="I130" s="304">
        <f>'Toplam TL'!I157/'Toplam USD'!$T$1</f>
        <v>81.7717206132879</v>
      </c>
      <c r="J130" s="137" t="s">
        <v>193</v>
      </c>
      <c r="K130" s="97" t="s">
        <v>1</v>
      </c>
    </row>
    <row r="131" spans="1:11" ht="36.75" customHeight="1" thickBot="1">
      <c r="A131" s="328" t="s">
        <v>84</v>
      </c>
      <c r="B131" s="168" t="s">
        <v>27</v>
      </c>
      <c r="C131" s="302" t="s">
        <v>27</v>
      </c>
      <c r="D131" s="300">
        <f>'Toplam TL'!D158/'Toplam USD'!$T$1</f>
        <v>134.58262350936968</v>
      </c>
      <c r="E131" s="75" t="s">
        <v>194</v>
      </c>
      <c r="F131" s="75"/>
      <c r="G131" s="321" t="s">
        <v>93</v>
      </c>
      <c r="H131" s="303" t="s">
        <v>24</v>
      </c>
      <c r="I131" s="304">
        <f>'Toplam TL'!I158/'Toplam USD'!$T$1</f>
        <v>107.32538330494037</v>
      </c>
      <c r="J131" s="137" t="s">
        <v>193</v>
      </c>
      <c r="K131" s="97" t="s">
        <v>1</v>
      </c>
    </row>
    <row r="132" spans="1:11" ht="36.75" customHeight="1" thickBot="1">
      <c r="A132" s="328" t="s">
        <v>215</v>
      </c>
      <c r="B132" s="168"/>
      <c r="C132" s="302" t="s">
        <v>216</v>
      </c>
      <c r="D132" s="300">
        <f>'Toplam TL'!D159/'Toplam USD'!$T$1</f>
        <v>85.17887563884156</v>
      </c>
      <c r="E132" s="75" t="s">
        <v>194</v>
      </c>
      <c r="F132" s="75"/>
      <c r="G132" s="321" t="s">
        <v>169</v>
      </c>
      <c r="H132" s="303" t="s">
        <v>168</v>
      </c>
      <c r="I132" s="304">
        <f>'Toplam TL'!I159/'Toplam USD'!$T$1</f>
        <v>157.92163543441225</v>
      </c>
      <c r="J132" s="137" t="s">
        <v>193</v>
      </c>
      <c r="K132" s="97"/>
    </row>
    <row r="133" spans="1:11" ht="36.75" customHeight="1" thickBot="1">
      <c r="A133" s="328" t="s">
        <v>188</v>
      </c>
      <c r="B133" s="168"/>
      <c r="C133" s="302" t="s">
        <v>190</v>
      </c>
      <c r="D133" s="300">
        <f>'Toplam TL'!D160/'Toplam USD'!$T$1</f>
        <v>110.73253833049404</v>
      </c>
      <c r="E133" s="75" t="s">
        <v>194</v>
      </c>
      <c r="F133" s="75"/>
      <c r="G133" s="321" t="s">
        <v>170</v>
      </c>
      <c r="H133" s="303" t="s">
        <v>166</v>
      </c>
      <c r="I133" s="304" t="e">
        <f>'Toplam TL'!I160/'Toplam USD'!$T$1</f>
        <v>#VALUE!</v>
      </c>
      <c r="J133" s="137" t="s">
        <v>193</v>
      </c>
      <c r="K133" s="97" t="s">
        <v>1</v>
      </c>
    </row>
    <row r="134" spans="1:11" ht="36.75" customHeight="1" thickBot="1">
      <c r="A134" s="328" t="s">
        <v>167</v>
      </c>
      <c r="B134" s="168"/>
      <c r="C134" s="302" t="s">
        <v>168</v>
      </c>
      <c r="D134" s="300">
        <f>'Toplam TL'!D161/'Toplam USD'!$T$1</f>
        <v>153.32197614991483</v>
      </c>
      <c r="E134" s="75" t="s">
        <v>194</v>
      </c>
      <c r="F134" s="75"/>
      <c r="G134" s="172"/>
      <c r="H134" s="154"/>
      <c r="I134" s="171"/>
      <c r="J134" s="137"/>
      <c r="K134" s="97"/>
    </row>
    <row r="135" spans="1:11" ht="36.75" customHeight="1" thickBot="1">
      <c r="A135" s="328" t="s">
        <v>85</v>
      </c>
      <c r="B135" s="168"/>
      <c r="C135" s="302" t="s">
        <v>30</v>
      </c>
      <c r="D135" s="300">
        <f>'Toplam TL'!D162/'Toplam USD'!$T$1</f>
        <v>194.20783645655877</v>
      </c>
      <c r="E135" s="75" t="s">
        <v>194</v>
      </c>
      <c r="F135" s="75"/>
      <c r="G135" s="482" t="s">
        <v>314</v>
      </c>
      <c r="H135" s="482"/>
      <c r="I135" s="482"/>
      <c r="J135" s="482"/>
      <c r="K135" s="97" t="s">
        <v>1</v>
      </c>
    </row>
    <row r="136" spans="1:10" ht="36.75" customHeight="1" thickBot="1">
      <c r="A136" s="328" t="s">
        <v>217</v>
      </c>
      <c r="B136" s="168" t="s">
        <v>168</v>
      </c>
      <c r="C136" s="302" t="s">
        <v>218</v>
      </c>
      <c r="D136" s="300">
        <f>'Toplam TL'!D163/'Toplam USD'!$T$1</f>
        <v>106.47359454855196</v>
      </c>
      <c r="E136" s="75" t="s">
        <v>194</v>
      </c>
      <c r="F136" s="75"/>
      <c r="G136" s="319" t="s">
        <v>227</v>
      </c>
      <c r="H136" s="305" t="s">
        <v>279</v>
      </c>
      <c r="I136" s="287">
        <f>'Toplam TL'!I163/'Toplam USD'!$T$1</f>
        <v>1.2947189097103917</v>
      </c>
      <c r="J136" s="197" t="s">
        <v>192</v>
      </c>
    </row>
    <row r="137" spans="1:10" ht="36.75" customHeight="1" thickBot="1">
      <c r="A137" s="328" t="s">
        <v>189</v>
      </c>
      <c r="B137" s="168" t="s">
        <v>30</v>
      </c>
      <c r="C137" s="302" t="s">
        <v>191</v>
      </c>
      <c r="D137" s="300">
        <f>'Toplam TL'!D164/'Toplam USD'!$T$1</f>
        <v>166.95059625212946</v>
      </c>
      <c r="E137" s="75" t="s">
        <v>194</v>
      </c>
      <c r="F137" s="75"/>
      <c r="G137" s="319" t="s">
        <v>205</v>
      </c>
      <c r="H137" s="306" t="s">
        <v>228</v>
      </c>
      <c r="I137" s="287">
        <f>'Toplam TL'!I164/'Toplam USD'!$T$1</f>
        <v>1.7376490630323678</v>
      </c>
      <c r="J137" s="194" t="s">
        <v>196</v>
      </c>
    </row>
    <row r="138" spans="1:10" ht="36.75" customHeight="1" thickBot="1">
      <c r="A138" s="328" t="s">
        <v>165</v>
      </c>
      <c r="B138" s="168" t="s">
        <v>166</v>
      </c>
      <c r="C138" s="302" t="s">
        <v>166</v>
      </c>
      <c r="D138" s="300">
        <f>'Toplam TL'!D165/'Toplam USD'!$T$1</f>
        <v>141.396933560477</v>
      </c>
      <c r="E138" s="75" t="s">
        <v>194</v>
      </c>
      <c r="F138" s="75"/>
      <c r="G138" s="319" t="s">
        <v>94</v>
      </c>
      <c r="H138" s="306" t="s">
        <v>206</v>
      </c>
      <c r="I138" s="287">
        <f>'Toplam TL'!I165/'Toplam USD'!$T$1</f>
        <v>2.4701873935264054</v>
      </c>
      <c r="J138" s="194" t="s">
        <v>196</v>
      </c>
    </row>
    <row r="139" spans="1:10" ht="36.75" customHeight="1" thickBot="1">
      <c r="A139" s="328" t="s">
        <v>86</v>
      </c>
      <c r="B139" s="168" t="s">
        <v>28</v>
      </c>
      <c r="C139" s="302" t="s">
        <v>28</v>
      </c>
      <c r="D139" s="300" t="e">
        <f>'Toplam TL'!D166/'Toplam USD'!$T$1</f>
        <v>#VALUE!</v>
      </c>
      <c r="E139" s="75" t="s">
        <v>194</v>
      </c>
      <c r="F139" s="75"/>
      <c r="G139" s="319" t="s">
        <v>95</v>
      </c>
      <c r="H139" s="306" t="s">
        <v>207</v>
      </c>
      <c r="I139" s="287">
        <f>'Toplam TL'!I166/'Toplam USD'!$T$1</f>
        <v>4.045996592844975</v>
      </c>
      <c r="J139" s="194" t="s">
        <v>196</v>
      </c>
    </row>
    <row r="140" spans="1:13" ht="36.75" customHeight="1" thickBot="1">
      <c r="A140" s="152" t="s">
        <v>1</v>
      </c>
      <c r="C140" s="214"/>
      <c r="D140" s="217" t="s">
        <v>1</v>
      </c>
      <c r="E140" s="75" t="s">
        <v>194</v>
      </c>
      <c r="F140" s="75"/>
      <c r="G140" s="319" t="s">
        <v>96</v>
      </c>
      <c r="H140" s="306" t="s">
        <v>208</v>
      </c>
      <c r="I140" s="287">
        <f>'Toplam TL'!I167/'Toplam USD'!$T$1</f>
        <v>6.303236797274276</v>
      </c>
      <c r="J140" s="194" t="s">
        <v>196</v>
      </c>
      <c r="K140" s="89"/>
      <c r="L140" s="10"/>
      <c r="M140" s="16"/>
    </row>
    <row r="141" spans="1:12" ht="36.75" customHeight="1" thickBot="1">
      <c r="A141" s="152" t="s">
        <v>1</v>
      </c>
      <c r="C141" s="214"/>
      <c r="D141" s="217" t="s">
        <v>1</v>
      </c>
      <c r="E141" s="75" t="s">
        <v>194</v>
      </c>
      <c r="F141" s="75"/>
      <c r="G141" s="321" t="s">
        <v>97</v>
      </c>
      <c r="H141" s="306" t="s">
        <v>209</v>
      </c>
      <c r="I141" s="287">
        <f>'Toplam TL'!I168/'Toplam USD'!$T$1</f>
        <v>9.369676320272573</v>
      </c>
      <c r="J141" s="194" t="s">
        <v>196</v>
      </c>
      <c r="K141" s="10"/>
      <c r="L141" s="16"/>
    </row>
    <row r="142" spans="1:12" ht="36.75" customHeight="1" thickBot="1">
      <c r="A142" s="248" t="s">
        <v>317</v>
      </c>
      <c r="B142" s="248"/>
      <c r="C142" s="248"/>
      <c r="D142" s="248"/>
      <c r="E142" s="249"/>
      <c r="F142" s="174"/>
      <c r="G142" s="174"/>
      <c r="H142" s="90"/>
      <c r="I142" s="91"/>
      <c r="J142" s="92"/>
      <c r="K142" s="89"/>
      <c r="L142" s="16"/>
    </row>
    <row r="143" spans="1:19" ht="36.75" customHeight="1" thickBot="1">
      <c r="A143" s="321" t="s">
        <v>111</v>
      </c>
      <c r="B143" s="338"/>
      <c r="C143" s="307" t="s">
        <v>201</v>
      </c>
      <c r="D143" s="287">
        <f>'Toplam TL'!D170/'Toplam USD'!$T$1</f>
        <v>3.7478705281090288</v>
      </c>
      <c r="E143" s="194" t="s">
        <v>195</v>
      </c>
      <c r="F143" s="194"/>
      <c r="G143" s="337" t="s">
        <v>116</v>
      </c>
      <c r="H143" s="307" t="s">
        <v>5</v>
      </c>
      <c r="I143" s="287">
        <f>'Toplam TL'!I170/'Toplam USD'!$T$1</f>
        <v>4.770017035775128</v>
      </c>
      <c r="J143" s="194" t="s">
        <v>195</v>
      </c>
      <c r="K143" s="194" t="s">
        <v>1</v>
      </c>
      <c r="L143" s="32"/>
      <c r="M143" s="33"/>
      <c r="N143" s="34" t="s">
        <v>18</v>
      </c>
      <c r="O143" s="30"/>
      <c r="P143" s="30"/>
      <c r="Q143" s="30"/>
      <c r="R143" s="30"/>
      <c r="S143" s="30"/>
    </row>
    <row r="144" spans="1:20" ht="36.75" customHeight="1" thickBot="1">
      <c r="A144" s="321" t="s">
        <v>112</v>
      </c>
      <c r="B144" s="338"/>
      <c r="C144" s="307" t="s">
        <v>200</v>
      </c>
      <c r="D144" s="287">
        <f>'Toplam TL'!D171/'Toplam USD'!$T$1</f>
        <v>4.940374787052811</v>
      </c>
      <c r="E144" s="194" t="s">
        <v>195</v>
      </c>
      <c r="F144" s="194" t="s">
        <v>1</v>
      </c>
      <c r="G144" s="337" t="s">
        <v>117</v>
      </c>
      <c r="H144" s="307" t="s">
        <v>259</v>
      </c>
      <c r="I144" s="287">
        <f>'Toplam TL'!I171/'Toplam USD'!$T$1</f>
        <v>6.132879045996593</v>
      </c>
      <c r="J144" s="194" t="s">
        <v>195</v>
      </c>
      <c r="K144" s="194" t="s">
        <v>1</v>
      </c>
      <c r="L144" s="31"/>
      <c r="M144" s="32"/>
      <c r="N144" s="33"/>
      <c r="O144" s="34"/>
      <c r="P144" s="30"/>
      <c r="Q144" s="30"/>
      <c r="R144" s="30"/>
      <c r="S144" s="30"/>
      <c r="T144" s="30"/>
    </row>
    <row r="145" spans="1:20" ht="36.75" customHeight="1" thickBot="1">
      <c r="A145" s="321" t="s">
        <v>113</v>
      </c>
      <c r="B145" s="338"/>
      <c r="C145" s="307" t="s">
        <v>199</v>
      </c>
      <c r="D145" s="287">
        <f>'Toplam TL'!D172/'Toplam USD'!$T$1</f>
        <v>6.6439522998296425</v>
      </c>
      <c r="E145" s="194" t="s">
        <v>195</v>
      </c>
      <c r="F145" s="194" t="s">
        <v>1</v>
      </c>
      <c r="G145" s="337" t="s">
        <v>118</v>
      </c>
      <c r="H145" s="307" t="s">
        <v>260</v>
      </c>
      <c r="I145" s="287">
        <f>'Toplam TL'!I172/'Toplam USD'!$T$1</f>
        <v>8.17717206132879</v>
      </c>
      <c r="J145" s="194" t="s">
        <v>195</v>
      </c>
      <c r="K145" s="194" t="s">
        <v>1</v>
      </c>
      <c r="L145" s="31"/>
      <c r="M145" s="32"/>
      <c r="N145" s="33"/>
      <c r="O145" s="34"/>
      <c r="P145" s="30"/>
      <c r="Q145" s="30"/>
      <c r="R145" s="30"/>
      <c r="S145" s="30"/>
      <c r="T145" s="30"/>
    </row>
    <row r="146" spans="1:20" ht="36.75" customHeight="1" thickBot="1">
      <c r="A146" s="321" t="s">
        <v>114</v>
      </c>
      <c r="B146" s="338"/>
      <c r="C146" s="307" t="s">
        <v>198</v>
      </c>
      <c r="D146" s="287">
        <f>'Toplam TL'!D173/'Toplam USD'!$T$1</f>
        <v>7.666098807495741</v>
      </c>
      <c r="E146" s="194" t="s">
        <v>195</v>
      </c>
      <c r="F146" s="194" t="s">
        <v>1</v>
      </c>
      <c r="G146" s="337" t="s">
        <v>119</v>
      </c>
      <c r="H146" s="307" t="s">
        <v>261</v>
      </c>
      <c r="I146" s="287">
        <f>'Toplam TL'!I173/'Toplam USD'!$T$1</f>
        <v>9.199318568994888</v>
      </c>
      <c r="J146" s="194" t="s">
        <v>195</v>
      </c>
      <c r="K146" s="194" t="s">
        <v>1</v>
      </c>
      <c r="L146" s="31"/>
      <c r="M146" s="32"/>
      <c r="N146" s="33"/>
      <c r="O146" s="34"/>
      <c r="P146" s="30"/>
      <c r="Q146" s="30"/>
      <c r="R146" s="30"/>
      <c r="S146" s="30"/>
      <c r="T146" s="30"/>
    </row>
    <row r="147" spans="1:20" ht="36.75" customHeight="1" thickBot="1">
      <c r="A147" s="321" t="s">
        <v>115</v>
      </c>
      <c r="B147" s="339"/>
      <c r="C147" s="307" t="s">
        <v>197</v>
      </c>
      <c r="D147" s="287">
        <f>'Toplam TL'!D174/'Toplam USD'!$T$1</f>
        <v>14.821124361158432</v>
      </c>
      <c r="E147" s="194" t="s">
        <v>195</v>
      </c>
      <c r="F147" s="194" t="s">
        <v>1</v>
      </c>
      <c r="G147" s="337" t="s">
        <v>221</v>
      </c>
      <c r="H147" s="307" t="s">
        <v>222</v>
      </c>
      <c r="I147" s="287">
        <f>'Toplam TL'!I174/'Toplam USD'!$T$1</f>
        <v>20.61328790459966</v>
      </c>
      <c r="J147" s="194" t="s">
        <v>195</v>
      </c>
      <c r="K147" s="194" t="s">
        <v>1</v>
      </c>
      <c r="L147" s="31"/>
      <c r="M147" s="32"/>
      <c r="N147" s="33"/>
      <c r="O147" s="34"/>
      <c r="P147" s="30"/>
      <c r="Q147" s="30"/>
      <c r="R147" s="30"/>
      <c r="S147" s="30"/>
      <c r="T147" s="30"/>
    </row>
    <row r="148" spans="1:20" ht="36" customHeight="1" thickBot="1">
      <c r="A148" s="321" t="s">
        <v>186</v>
      </c>
      <c r="B148" s="322"/>
      <c r="C148" s="307" t="s">
        <v>187</v>
      </c>
      <c r="D148" s="287">
        <f>'Toplam TL'!D175/'Toplam USD'!$T$1</f>
        <v>24.701873935264054</v>
      </c>
      <c r="E148" s="194" t="s">
        <v>195</v>
      </c>
      <c r="F148" s="194" t="s">
        <v>1</v>
      </c>
      <c r="G148" s="337" t="s">
        <v>223</v>
      </c>
      <c r="H148" s="307" t="s">
        <v>224</v>
      </c>
      <c r="I148" s="287">
        <f>'Toplam TL'!I175/'Toplam USD'!$T$1</f>
        <v>33.3901192504259</v>
      </c>
      <c r="J148" s="194" t="s">
        <v>195</v>
      </c>
      <c r="K148" s="194" t="s">
        <v>1</v>
      </c>
      <c r="L148" s="31"/>
      <c r="M148" s="32"/>
      <c r="N148" s="33"/>
      <c r="O148" s="34"/>
      <c r="P148" s="30"/>
      <c r="Q148" s="30"/>
      <c r="R148" s="30"/>
      <c r="S148" s="30"/>
      <c r="T148" s="30"/>
    </row>
    <row r="149" spans="1:20" ht="36" customHeight="1" hidden="1">
      <c r="A149" s="323" t="s">
        <v>1</v>
      </c>
      <c r="B149" s="322"/>
      <c r="C149" s="322"/>
      <c r="D149" s="173" t="s">
        <v>1</v>
      </c>
      <c r="E149" s="153" t="s">
        <v>1</v>
      </c>
      <c r="F149" s="194" t="s">
        <v>1</v>
      </c>
      <c r="G149" s="156"/>
      <c r="H149" s="322" t="s">
        <v>1</v>
      </c>
      <c r="I149" s="173" t="s">
        <v>1</v>
      </c>
      <c r="J149" s="153" t="s">
        <v>1</v>
      </c>
      <c r="K149" s="194" t="s">
        <v>1</v>
      </c>
      <c r="L149" s="31"/>
      <c r="M149" s="32"/>
      <c r="N149" s="33"/>
      <c r="O149" s="34"/>
      <c r="P149" s="30"/>
      <c r="Q149" s="30"/>
      <c r="R149" s="30"/>
      <c r="S149" s="30"/>
      <c r="T149" s="30"/>
    </row>
    <row r="150" spans="1:20" ht="36.75" customHeight="1" hidden="1">
      <c r="A150" s="324"/>
      <c r="B150" s="339"/>
      <c r="C150" s="339"/>
      <c r="D150" s="340" t="s">
        <v>1</v>
      </c>
      <c r="E150" s="173"/>
      <c r="F150" s="85"/>
      <c r="G150" s="323"/>
      <c r="H150" s="173" t="s">
        <v>1</v>
      </c>
      <c r="I150" s="345" t="s">
        <v>1</v>
      </c>
      <c r="J150" s="153" t="s">
        <v>1</v>
      </c>
      <c r="K150" s="194" t="s">
        <v>1</v>
      </c>
      <c r="L150" s="31"/>
      <c r="M150" s="32"/>
      <c r="N150" s="33"/>
      <c r="O150" s="34"/>
      <c r="P150" s="30"/>
      <c r="Q150" s="30"/>
      <c r="R150" s="30"/>
      <c r="S150" s="30"/>
      <c r="T150" s="30"/>
    </row>
    <row r="151" spans="1:20" ht="36.75" customHeight="1" thickBot="1">
      <c r="A151" s="324"/>
      <c r="B151" s="339"/>
      <c r="C151" s="339"/>
      <c r="D151" s="340"/>
      <c r="E151" s="173"/>
      <c r="F151" s="85"/>
      <c r="G151" s="323"/>
      <c r="H151" s="173"/>
      <c r="I151" s="345"/>
      <c r="J151" s="153"/>
      <c r="K151" s="194"/>
      <c r="L151" s="52" t="s">
        <v>1</v>
      </c>
      <c r="M151" s="39">
        <v>2.4</v>
      </c>
      <c r="N151" s="35" t="s">
        <v>1</v>
      </c>
      <c r="O151" s="12"/>
      <c r="P151" s="30"/>
      <c r="Q151" s="30"/>
      <c r="R151" s="30"/>
      <c r="S151" s="30"/>
      <c r="T151" s="30"/>
    </row>
    <row r="152" spans="1:20" ht="36.75" customHeight="1" thickBot="1">
      <c r="A152" s="337" t="s">
        <v>146</v>
      </c>
      <c r="B152" s="338"/>
      <c r="C152" s="307" t="s">
        <v>230</v>
      </c>
      <c r="D152" s="287">
        <f>'Toplam TL'!D179/'Toplam USD'!$T$1</f>
        <v>6.132879045996593</v>
      </c>
      <c r="E152" s="194" t="s">
        <v>195</v>
      </c>
      <c r="F152" s="194" t="s">
        <v>1</v>
      </c>
      <c r="G152" s="337" t="s">
        <v>151</v>
      </c>
      <c r="H152" s="307" t="s">
        <v>242</v>
      </c>
      <c r="I152" s="287">
        <f>'Toplam TL'!I179/'Toplam USD'!$T$1</f>
        <v>8.858603066439523</v>
      </c>
      <c r="J152" s="194" t="s">
        <v>195</v>
      </c>
      <c r="K152" s="194" t="s">
        <v>1</v>
      </c>
      <c r="L152" s="52" t="s">
        <v>1</v>
      </c>
      <c r="M152" s="39">
        <v>3.3</v>
      </c>
      <c r="N152" s="29" t="s">
        <v>11</v>
      </c>
      <c r="O152" s="26">
        <v>3.94</v>
      </c>
      <c r="P152" s="30"/>
      <c r="Q152" s="30"/>
      <c r="R152" s="30"/>
      <c r="S152" s="30"/>
      <c r="T152" s="30"/>
    </row>
    <row r="153" spans="1:20" ht="36.75" customHeight="1" thickBot="1">
      <c r="A153" s="337" t="s">
        <v>147</v>
      </c>
      <c r="B153" s="338"/>
      <c r="C153" s="307" t="s">
        <v>231</v>
      </c>
      <c r="D153" s="287">
        <f>'Toplam TL'!D180/'Toplam USD'!$T$1</f>
        <v>8.347529812606474</v>
      </c>
      <c r="E153" s="194" t="s">
        <v>195</v>
      </c>
      <c r="F153" s="194" t="s">
        <v>1</v>
      </c>
      <c r="G153" s="337" t="s">
        <v>152</v>
      </c>
      <c r="H153" s="307" t="s">
        <v>202</v>
      </c>
      <c r="I153" s="287">
        <f>'Toplam TL'!I180/'Toplam USD'!$T$1</f>
        <v>12.43611584327087</v>
      </c>
      <c r="J153" s="194" t="s">
        <v>195</v>
      </c>
      <c r="K153" s="194" t="s">
        <v>1</v>
      </c>
      <c r="L153" s="53" t="s">
        <v>1</v>
      </c>
      <c r="M153" s="39">
        <v>4.16</v>
      </c>
      <c r="N153" s="29" t="s">
        <v>12</v>
      </c>
      <c r="O153" s="26">
        <v>5.95</v>
      </c>
      <c r="P153" s="30"/>
      <c r="Q153" s="30"/>
      <c r="R153" s="30"/>
      <c r="S153" s="30"/>
      <c r="T153" s="30"/>
    </row>
    <row r="154" spans="1:20" ht="36.75" customHeight="1" thickBot="1">
      <c r="A154" s="337" t="s">
        <v>148</v>
      </c>
      <c r="B154" s="338"/>
      <c r="C154" s="307" t="s">
        <v>232</v>
      </c>
      <c r="D154" s="287">
        <f>'Toplam TL'!D181/'Toplam USD'!$T$1</f>
        <v>10.477001703577512</v>
      </c>
      <c r="E154" s="194" t="s">
        <v>195</v>
      </c>
      <c r="F154" s="194" t="s">
        <v>1</v>
      </c>
      <c r="G154" s="337" t="s">
        <v>153</v>
      </c>
      <c r="H154" s="307" t="s">
        <v>262</v>
      </c>
      <c r="I154" s="287">
        <f>'Toplam TL'!I181/'Toplam USD'!$T$1</f>
        <v>16.35434412265758</v>
      </c>
      <c r="J154" s="194" t="s">
        <v>195</v>
      </c>
      <c r="K154" s="194" t="s">
        <v>1</v>
      </c>
      <c r="L154" s="53" t="s">
        <v>1</v>
      </c>
      <c r="M154" s="39">
        <v>5.29</v>
      </c>
      <c r="N154" s="29" t="s">
        <v>12</v>
      </c>
      <c r="O154" s="26">
        <v>8.9</v>
      </c>
      <c r="P154" s="30"/>
      <c r="Q154" s="30"/>
      <c r="R154" s="30"/>
      <c r="S154" s="30"/>
      <c r="T154" s="30"/>
    </row>
    <row r="155" spans="1:20" ht="36.75" customHeight="1" thickBot="1">
      <c r="A155" s="337" t="s">
        <v>149</v>
      </c>
      <c r="B155" s="338"/>
      <c r="C155" s="307" t="s">
        <v>233</v>
      </c>
      <c r="D155" s="287">
        <f>'Toplam TL'!D182/'Toplam USD'!$T$1</f>
        <v>12.776831345826235</v>
      </c>
      <c r="E155" s="194" t="s">
        <v>195</v>
      </c>
      <c r="F155" s="194" t="s">
        <v>1</v>
      </c>
      <c r="G155" s="337" t="s">
        <v>154</v>
      </c>
      <c r="H155" s="307" t="s">
        <v>263</v>
      </c>
      <c r="I155" s="287">
        <f>'Toplam TL'!I182/'Toplam USD'!$T$1</f>
        <v>20.783645655877343</v>
      </c>
      <c r="J155" s="194" t="s">
        <v>195</v>
      </c>
      <c r="K155" s="194" t="s">
        <v>1</v>
      </c>
      <c r="L155" s="53"/>
      <c r="M155" s="39"/>
      <c r="N155" s="29"/>
      <c r="O155" s="26"/>
      <c r="P155" s="30"/>
      <c r="Q155" s="30"/>
      <c r="R155" s="30"/>
      <c r="S155" s="30"/>
      <c r="T155" s="30"/>
    </row>
    <row r="156" spans="1:20" ht="36.75" customHeight="1" thickBot="1">
      <c r="A156" s="337" t="s">
        <v>213</v>
      </c>
      <c r="B156" s="322"/>
      <c r="C156" s="307" t="s">
        <v>234</v>
      </c>
      <c r="D156" s="287">
        <f>'Toplam TL'!D183/'Toplam USD'!$T$1</f>
        <v>18.398637137989777</v>
      </c>
      <c r="E156" s="194" t="s">
        <v>195</v>
      </c>
      <c r="F156" s="194" t="s">
        <v>1</v>
      </c>
      <c r="G156" s="337" t="s">
        <v>100</v>
      </c>
      <c r="H156" s="307" t="s">
        <v>264</v>
      </c>
      <c r="I156" s="287">
        <f>'Toplam TL'!I183/'Toplam USD'!$T$1</f>
        <v>39.863713798977855</v>
      </c>
      <c r="J156" s="194" t="s">
        <v>195</v>
      </c>
      <c r="K156" s="194" t="s">
        <v>2</v>
      </c>
      <c r="L156" s="53"/>
      <c r="M156" s="39"/>
      <c r="N156" s="29"/>
      <c r="O156" s="26"/>
      <c r="P156" s="30"/>
      <c r="Q156" s="30"/>
      <c r="R156" s="30"/>
      <c r="S156" s="30"/>
      <c r="T156" s="30"/>
    </row>
    <row r="157" spans="1:20" ht="36.75" customHeight="1" thickBot="1">
      <c r="A157" s="337" t="s">
        <v>98</v>
      </c>
      <c r="B157" s="339"/>
      <c r="C157" s="307" t="s">
        <v>235</v>
      </c>
      <c r="D157" s="287">
        <f>'Toplam TL'!D184/'Toplam USD'!$T$1</f>
        <v>26.57580919931857</v>
      </c>
      <c r="E157" s="194" t="s">
        <v>195</v>
      </c>
      <c r="F157" s="194" t="s">
        <v>1</v>
      </c>
      <c r="G157" s="337" t="s">
        <v>229</v>
      </c>
      <c r="H157" s="307" t="s">
        <v>265</v>
      </c>
      <c r="I157" s="287">
        <f>'Toplam TL'!I184/'Toplam USD'!$T$1</f>
        <v>48.55195911413969</v>
      </c>
      <c r="J157" s="194" t="s">
        <v>195</v>
      </c>
      <c r="K157" s="194" t="s">
        <v>1</v>
      </c>
      <c r="L157" s="53"/>
      <c r="M157" s="39">
        <v>10</v>
      </c>
      <c r="N157" s="29"/>
      <c r="O157" s="26"/>
      <c r="P157" s="30"/>
      <c r="Q157" s="30"/>
      <c r="R157" s="30"/>
      <c r="S157" s="30"/>
      <c r="T157" s="30"/>
    </row>
    <row r="158" spans="1:20" ht="36.75" customHeight="1" thickBot="1">
      <c r="A158" s="337" t="s">
        <v>219</v>
      </c>
      <c r="B158" s="339"/>
      <c r="C158" s="307" t="s">
        <v>236</v>
      </c>
      <c r="D158" s="287">
        <f>'Toplam TL'!D185/'Toplam USD'!$T$1</f>
        <v>30.49403747870528</v>
      </c>
      <c r="E158" s="194" t="s">
        <v>195</v>
      </c>
      <c r="F158" s="194" t="s">
        <v>1</v>
      </c>
      <c r="G158" s="337" t="s">
        <v>101</v>
      </c>
      <c r="H158" s="307" t="s">
        <v>266</v>
      </c>
      <c r="I158" s="287">
        <f>'Toplam TL'!I185/'Toplam USD'!$T$1</f>
        <v>63.03236797274276</v>
      </c>
      <c r="J158" s="194" t="s">
        <v>195</v>
      </c>
      <c r="K158" s="194" t="s">
        <v>1</v>
      </c>
      <c r="L158" s="94"/>
      <c r="M158" s="89"/>
      <c r="N158" s="29"/>
      <c r="O158" s="26"/>
      <c r="P158" s="30"/>
      <c r="Q158" s="30"/>
      <c r="R158" s="30"/>
      <c r="S158" s="30"/>
      <c r="T158" s="30"/>
    </row>
    <row r="159" spans="1:20" ht="36.75" customHeight="1" thickBot="1">
      <c r="A159" s="337" t="s">
        <v>150</v>
      </c>
      <c r="B159" s="339"/>
      <c r="C159" s="307" t="s">
        <v>237</v>
      </c>
      <c r="D159" s="287">
        <f>'Toplam TL'!D186/'Toplam USD'!$T$1</f>
        <v>35.43441226575809</v>
      </c>
      <c r="E159" s="194" t="s">
        <v>195</v>
      </c>
      <c r="F159" s="194" t="s">
        <v>1</v>
      </c>
      <c r="G159" s="337" t="s">
        <v>102</v>
      </c>
      <c r="H159" s="307" t="s">
        <v>267</v>
      </c>
      <c r="I159" s="287">
        <f>'Toplam TL'!I186/'Toplam USD'!$T$1</f>
        <v>98.80749574105621</v>
      </c>
      <c r="J159" s="194" t="s">
        <v>195</v>
      </c>
      <c r="K159" s="194" t="s">
        <v>1</v>
      </c>
      <c r="L159" s="94"/>
      <c r="M159" s="89"/>
      <c r="N159" s="29"/>
      <c r="O159" s="26"/>
      <c r="P159" s="30"/>
      <c r="Q159" s="30"/>
      <c r="R159" s="30"/>
      <c r="S159" s="30"/>
      <c r="T159" s="30"/>
    </row>
    <row r="160" spans="1:20" ht="36.75" customHeight="1" thickBot="1">
      <c r="A160" s="337" t="s">
        <v>99</v>
      </c>
      <c r="B160" s="338"/>
      <c r="C160" s="307" t="s">
        <v>238</v>
      </c>
      <c r="D160" s="287">
        <f>'Toplam TL'!D187/'Toplam USD'!$T$1</f>
        <v>42.24872231686542</v>
      </c>
      <c r="E160" s="194" t="s">
        <v>195</v>
      </c>
      <c r="F160" s="194" t="s">
        <v>1</v>
      </c>
      <c r="G160" s="325" t="s">
        <v>1</v>
      </c>
      <c r="H160" s="182" t="s">
        <v>2</v>
      </c>
      <c r="I160" s="153" t="s">
        <v>1</v>
      </c>
      <c r="J160" s="76" t="s">
        <v>1</v>
      </c>
      <c r="K160" s="76" t="s">
        <v>1</v>
      </c>
      <c r="L160" s="37"/>
      <c r="M160" s="36" t="s">
        <v>3</v>
      </c>
      <c r="N160" s="29" t="s">
        <v>12</v>
      </c>
      <c r="O160" s="26">
        <v>12.6</v>
      </c>
      <c r="P160" s="30"/>
      <c r="Q160" s="30"/>
      <c r="R160" s="30"/>
      <c r="S160" s="30"/>
      <c r="T160" s="30"/>
    </row>
    <row r="161" spans="1:20" ht="36.75" customHeight="1" thickBot="1">
      <c r="A161" s="323"/>
      <c r="B161" s="322"/>
      <c r="C161" s="322"/>
      <c r="D161" s="173"/>
      <c r="E161" s="153"/>
      <c r="F161" s="85"/>
      <c r="G161" s="323"/>
      <c r="H161" s="173"/>
      <c r="I161" s="153"/>
      <c r="J161" s="76"/>
      <c r="K161" s="76"/>
      <c r="L161" s="37"/>
      <c r="M161" s="36"/>
      <c r="N161" s="29"/>
      <c r="O161" s="26"/>
      <c r="P161" s="30"/>
      <c r="Q161" s="30"/>
      <c r="R161" s="30"/>
      <c r="S161" s="30"/>
      <c r="T161" s="30"/>
    </row>
    <row r="162" spans="1:20" ht="36.75" customHeight="1" thickBot="1">
      <c r="A162" s="321" t="s">
        <v>107</v>
      </c>
      <c r="B162" s="338"/>
      <c r="C162" s="307" t="s">
        <v>239</v>
      </c>
      <c r="D162" s="287">
        <f>'Toplam TL'!D190/'Toplam USD'!$T$1</f>
        <v>13.969335604770016</v>
      </c>
      <c r="E162" s="194" t="s">
        <v>195</v>
      </c>
      <c r="F162" s="194" t="s">
        <v>1</v>
      </c>
      <c r="G162" s="321" t="s">
        <v>103</v>
      </c>
      <c r="H162" s="307" t="s">
        <v>268</v>
      </c>
      <c r="I162" s="287">
        <f>'Toplam TL'!I190/'Toplam USD'!$T$1</f>
        <v>21.29471890971039</v>
      </c>
      <c r="J162" s="194" t="s">
        <v>195</v>
      </c>
      <c r="K162" s="194" t="s">
        <v>1</v>
      </c>
      <c r="L162" s="37"/>
      <c r="M162" s="36"/>
      <c r="N162" s="29"/>
      <c r="O162" s="26"/>
      <c r="P162" s="30"/>
      <c r="Q162" s="30"/>
      <c r="R162" s="30"/>
      <c r="S162" s="30"/>
      <c r="T162" s="30"/>
    </row>
    <row r="163" spans="1:20" ht="36.75" customHeight="1" thickBot="1">
      <c r="A163" s="321" t="s">
        <v>108</v>
      </c>
      <c r="B163" s="338"/>
      <c r="C163" s="307" t="s">
        <v>203</v>
      </c>
      <c r="D163" s="287">
        <f>'Toplam TL'!D191/'Toplam USD'!$T$1</f>
        <v>20.10221465076661</v>
      </c>
      <c r="E163" s="194" t="s">
        <v>195</v>
      </c>
      <c r="F163" s="194" t="s">
        <v>1</v>
      </c>
      <c r="G163" s="321" t="s">
        <v>104</v>
      </c>
      <c r="H163" s="307" t="s">
        <v>204</v>
      </c>
      <c r="I163" s="287">
        <f>'Toplam TL'!I191/'Toplam USD'!$T$1</f>
        <v>30.153321976149915</v>
      </c>
      <c r="J163" s="194" t="s">
        <v>195</v>
      </c>
      <c r="K163" s="194" t="s">
        <v>1</v>
      </c>
      <c r="L163" s="38"/>
      <c r="M163" s="36" t="s">
        <v>3</v>
      </c>
      <c r="N163" s="29" t="s">
        <v>12</v>
      </c>
      <c r="O163" s="26">
        <v>17.4</v>
      </c>
      <c r="P163" s="30"/>
      <c r="Q163" s="30"/>
      <c r="R163" s="30"/>
      <c r="S163" s="30"/>
      <c r="T163" s="30"/>
    </row>
    <row r="164" spans="1:20" ht="36.75" customHeight="1" thickBot="1">
      <c r="A164" s="321" t="s">
        <v>109</v>
      </c>
      <c r="B164" s="338"/>
      <c r="C164" s="307" t="s">
        <v>240</v>
      </c>
      <c r="D164" s="287">
        <f>'Toplam TL'!D192/'Toplam USD'!$T$1</f>
        <v>26.74616695059625</v>
      </c>
      <c r="E164" s="194" t="s">
        <v>195</v>
      </c>
      <c r="F164" s="194" t="s">
        <v>1</v>
      </c>
      <c r="G164" s="321" t="s">
        <v>105</v>
      </c>
      <c r="H164" s="307" t="s">
        <v>269</v>
      </c>
      <c r="I164" s="287">
        <f>'Toplam TL'!I192/'Toplam USD'!$T$1</f>
        <v>40.03407155025553</v>
      </c>
      <c r="J164" s="194" t="s">
        <v>195</v>
      </c>
      <c r="K164" s="194" t="s">
        <v>1</v>
      </c>
      <c r="L164" s="27"/>
      <c r="M164" s="25" t="s">
        <v>3</v>
      </c>
      <c r="N164" s="28" t="s">
        <v>12</v>
      </c>
      <c r="O164" s="26">
        <v>24</v>
      </c>
      <c r="P164" s="30"/>
      <c r="Q164" s="30"/>
      <c r="R164" s="30"/>
      <c r="S164" s="30"/>
      <c r="T164" s="30"/>
    </row>
    <row r="165" spans="1:11" ht="36.75" customHeight="1" thickBot="1">
      <c r="A165" s="321" t="s">
        <v>110</v>
      </c>
      <c r="B165" s="339"/>
      <c r="C165" s="307" t="s">
        <v>241</v>
      </c>
      <c r="D165" s="287">
        <f>'Toplam TL'!D193/'Toplam USD'!$T$1</f>
        <v>33.73083475298126</v>
      </c>
      <c r="E165" s="194" t="s">
        <v>195</v>
      </c>
      <c r="F165" s="194" t="s">
        <v>1</v>
      </c>
      <c r="G165" s="321" t="s">
        <v>106</v>
      </c>
      <c r="H165" s="307" t="s">
        <v>270</v>
      </c>
      <c r="I165" s="287">
        <f>'Toplam TL'!I193/'Toplam USD'!$T$1</f>
        <v>57.5809199318569</v>
      </c>
      <c r="J165" s="194" t="s">
        <v>195</v>
      </c>
      <c r="K165" s="194" t="s">
        <v>1</v>
      </c>
    </row>
    <row r="166" spans="1:11" ht="30.75" customHeight="1">
      <c r="A166" s="43" t="s">
        <v>1</v>
      </c>
      <c r="B166" s="42"/>
      <c r="C166" s="42"/>
      <c r="D166" s="51" t="s">
        <v>1</v>
      </c>
      <c r="E166" s="95" t="s">
        <v>1</v>
      </c>
      <c r="F166" s="93"/>
      <c r="G166" s="323"/>
      <c r="H166" s="96" t="s">
        <v>1</v>
      </c>
      <c r="I166" s="94" t="s">
        <v>1</v>
      </c>
      <c r="J166" s="94" t="s">
        <v>2</v>
      </c>
      <c r="K166" s="89" t="s">
        <v>1</v>
      </c>
    </row>
    <row r="167" spans="1:11" ht="36.75" customHeight="1" hidden="1">
      <c r="A167" s="104" t="s">
        <v>1</v>
      </c>
      <c r="B167" s="92"/>
      <c r="C167" s="92"/>
      <c r="D167" s="167" t="s">
        <v>1</v>
      </c>
      <c r="E167" s="97" t="s">
        <v>1</v>
      </c>
      <c r="F167" s="93"/>
      <c r="G167" s="323"/>
      <c r="H167" s="95" t="s">
        <v>1</v>
      </c>
      <c r="I167" s="97" t="s">
        <v>1</v>
      </c>
      <c r="J167" s="97" t="s">
        <v>1</v>
      </c>
      <c r="K167" s="89" t="s">
        <v>1</v>
      </c>
    </row>
    <row r="168" spans="1:13" ht="36.75" customHeight="1" hidden="1">
      <c r="A168" s="104" t="s">
        <v>1</v>
      </c>
      <c r="B168" s="92"/>
      <c r="C168" s="92"/>
      <c r="D168" s="167" t="s">
        <v>1</v>
      </c>
      <c r="E168" s="97" t="s">
        <v>1</v>
      </c>
      <c r="F168" s="93"/>
      <c r="G168" s="323"/>
      <c r="H168" s="95" t="s">
        <v>1</v>
      </c>
      <c r="I168" s="97" t="s">
        <v>1</v>
      </c>
      <c r="J168" s="102" t="s">
        <v>1</v>
      </c>
      <c r="K168" s="89" t="s">
        <v>1</v>
      </c>
      <c r="L168" s="11"/>
      <c r="M168" s="3"/>
    </row>
    <row r="169" spans="1:13" ht="31.5" customHeight="1" thickBot="1">
      <c r="A169" s="351" t="s">
        <v>318</v>
      </c>
      <c r="B169" s="242"/>
      <c r="C169" s="242"/>
      <c r="D169" s="242"/>
      <c r="E169" s="181"/>
      <c r="F169" s="84"/>
      <c r="G169" s="352" t="s">
        <v>319</v>
      </c>
      <c r="I169" s="243"/>
      <c r="J169" s="243"/>
      <c r="K169" s="54"/>
      <c r="L169" s="11"/>
      <c r="M169" s="3"/>
    </row>
    <row r="170" spans="1:13" ht="34.5" customHeight="1" thickBot="1">
      <c r="A170" s="337" t="s">
        <v>120</v>
      </c>
      <c r="B170" s="341" t="s">
        <v>29</v>
      </c>
      <c r="C170" s="307" t="s">
        <v>201</v>
      </c>
      <c r="D170" s="287">
        <f>'Toplam TL'!D198/'Toplam USD'!$T$1</f>
        <v>2.8960817717206133</v>
      </c>
      <c r="E170" s="195" t="s">
        <v>193</v>
      </c>
      <c r="F170" s="195" t="s">
        <v>1</v>
      </c>
      <c r="G170" s="321" t="s">
        <v>212</v>
      </c>
      <c r="H170" s="199" t="s">
        <v>320</v>
      </c>
      <c r="I170" s="198" t="s">
        <v>271</v>
      </c>
      <c r="J170" s="194"/>
      <c r="K170" s="145" t="s">
        <v>1</v>
      </c>
      <c r="L170" s="2"/>
      <c r="M170" s="12"/>
    </row>
    <row r="171" spans="1:13" ht="31.5" customHeight="1" thickBot="1">
      <c r="A171" s="337" t="s">
        <v>121</v>
      </c>
      <c r="B171" s="341" t="s">
        <v>29</v>
      </c>
      <c r="C171" s="307" t="s">
        <v>5</v>
      </c>
      <c r="D171" s="287">
        <f>'Toplam TL'!D199/'Toplam USD'!$T$1</f>
        <v>3.6626916524701874</v>
      </c>
      <c r="E171" s="195" t="s">
        <v>193</v>
      </c>
      <c r="F171" s="195" t="s">
        <v>1</v>
      </c>
      <c r="G171" s="321" t="s">
        <v>176</v>
      </c>
      <c r="H171" s="199" t="s">
        <v>1</v>
      </c>
      <c r="I171" s="198" t="s">
        <v>271</v>
      </c>
      <c r="J171" s="194"/>
      <c r="K171" s="145" t="s">
        <v>1</v>
      </c>
      <c r="L171" s="2"/>
      <c r="M171" s="12"/>
    </row>
    <row r="172" spans="1:13" ht="31.5" customHeight="1" thickBot="1">
      <c r="A172" s="337" t="s">
        <v>122</v>
      </c>
      <c r="B172" s="342" t="s">
        <v>29</v>
      </c>
      <c r="C172" s="307" t="s">
        <v>230</v>
      </c>
      <c r="D172" s="287">
        <f>'Toplam TL'!D200/'Toplam USD'!$T$1</f>
        <v>4.940374787052811</v>
      </c>
      <c r="E172" s="195" t="s">
        <v>193</v>
      </c>
      <c r="F172" s="195" t="s">
        <v>1</v>
      </c>
      <c r="G172" s="321" t="s">
        <v>177</v>
      </c>
      <c r="H172" s="199" t="s">
        <v>1</v>
      </c>
      <c r="I172" s="198" t="s">
        <v>271</v>
      </c>
      <c r="J172" s="194"/>
      <c r="K172" s="145" t="s">
        <v>1</v>
      </c>
      <c r="L172" s="2"/>
      <c r="M172" s="12"/>
    </row>
    <row r="173" spans="1:13" ht="31.5" customHeight="1" thickBot="1">
      <c r="A173" s="337" t="s">
        <v>123</v>
      </c>
      <c r="B173" s="341" t="s">
        <v>29</v>
      </c>
      <c r="C173" s="307" t="s">
        <v>242</v>
      </c>
      <c r="D173" s="308">
        <f>'Toplam TL'!D201/'Toplam USD'!$T$1</f>
        <v>8.006814310051107</v>
      </c>
      <c r="E173" s="195" t="s">
        <v>193</v>
      </c>
      <c r="F173" s="195" t="s">
        <v>1</v>
      </c>
      <c r="G173" s="321" t="s">
        <v>321</v>
      </c>
      <c r="H173" s="200" t="s">
        <v>179</v>
      </c>
      <c r="I173" s="198" t="s">
        <v>271</v>
      </c>
      <c r="J173" s="194"/>
      <c r="K173" s="145" t="s">
        <v>1</v>
      </c>
      <c r="L173" s="2"/>
      <c r="M173" s="12"/>
    </row>
    <row r="174" spans="1:11" ht="31.5" customHeight="1" thickBot="1">
      <c r="A174" s="337" t="s">
        <v>184</v>
      </c>
      <c r="B174" s="341" t="s">
        <v>29</v>
      </c>
      <c r="C174" s="307" t="s">
        <v>231</v>
      </c>
      <c r="D174" s="287">
        <f>'Toplam TL'!D202/'Toplam USD'!$T$1</f>
        <v>7.666098807495741</v>
      </c>
      <c r="E174" s="195" t="s">
        <v>193</v>
      </c>
      <c r="F174" s="195" t="s">
        <v>1</v>
      </c>
      <c r="G174" s="326" t="s">
        <v>175</v>
      </c>
      <c r="H174" s="199" t="s">
        <v>174</v>
      </c>
      <c r="I174" s="198" t="s">
        <v>271</v>
      </c>
      <c r="J174" s="194"/>
      <c r="K174" s="145" t="s">
        <v>1</v>
      </c>
    </row>
    <row r="175" spans="1:13" ht="0.75" customHeight="1" thickBot="1">
      <c r="A175" s="337" t="s">
        <v>185</v>
      </c>
      <c r="B175" s="343" t="s">
        <v>29</v>
      </c>
      <c r="C175" s="309" t="s">
        <v>180</v>
      </c>
      <c r="D175" s="287">
        <f>'Toplam TL'!D203/'Toplam USD'!$T$1</f>
        <v>11.925042589437819</v>
      </c>
      <c r="E175" s="195" t="s">
        <v>193</v>
      </c>
      <c r="F175" s="195" t="s">
        <v>1</v>
      </c>
      <c r="G175" s="146"/>
      <c r="H175" s="64" t="s">
        <v>1</v>
      </c>
      <c r="I175" s="147"/>
      <c r="J175" s="147"/>
      <c r="K175" s="147"/>
      <c r="M175" s="14"/>
    </row>
    <row r="176" spans="1:13" ht="36.75" customHeight="1" hidden="1">
      <c r="A176" s="353" t="s">
        <v>182</v>
      </c>
      <c r="B176" s="354"/>
      <c r="C176" s="355"/>
      <c r="D176" s="356">
        <f>'Toplam TL'!D204/'Toplam USD'!$T$1</f>
        <v>0</v>
      </c>
      <c r="E176" s="196"/>
      <c r="F176" s="196"/>
      <c r="G176" s="23"/>
      <c r="H176" s="89" t="s">
        <v>1</v>
      </c>
      <c r="M176" s="14"/>
    </row>
    <row r="177" spans="1:11" ht="31.5" customHeight="1" thickBot="1">
      <c r="A177" s="337" t="s">
        <v>211</v>
      </c>
      <c r="B177" s="357"/>
      <c r="C177" s="307" t="s">
        <v>202</v>
      </c>
      <c r="D177" s="287">
        <f>'Toplam TL'!D205/'Toplam USD'!$T$1</f>
        <v>11.925042589437819</v>
      </c>
      <c r="E177" s="195" t="s">
        <v>193</v>
      </c>
      <c r="F177" s="195" t="s">
        <v>1</v>
      </c>
      <c r="H177" s="126" t="s">
        <v>1</v>
      </c>
      <c r="I177" s="127"/>
      <c r="J177" s="127"/>
      <c r="K177" s="54"/>
    </row>
    <row r="178" spans="1:11" ht="31.5" customHeight="1" thickBot="1">
      <c r="A178" s="337" t="s">
        <v>214</v>
      </c>
      <c r="B178" s="341" t="s">
        <v>29</v>
      </c>
      <c r="C178" s="307" t="s">
        <v>239</v>
      </c>
      <c r="D178" s="308">
        <f>'Toplam TL'!D206/'Toplam USD'!$T$1</f>
        <v>12.43611584327087</v>
      </c>
      <c r="E178" s="195" t="s">
        <v>193</v>
      </c>
      <c r="F178" s="195" t="s">
        <v>1</v>
      </c>
      <c r="H178" s="126"/>
      <c r="I178" s="127"/>
      <c r="J178" s="127"/>
      <c r="K178" s="54"/>
    </row>
    <row r="179" spans="1:11" ht="19.5" customHeight="1">
      <c r="A179" s="128"/>
      <c r="B179" s="128"/>
      <c r="C179" s="128"/>
      <c r="D179" s="128"/>
      <c r="E179" s="129"/>
      <c r="F179" s="129"/>
      <c r="G179" s="161"/>
      <c r="H179" s="100" t="s">
        <v>1</v>
      </c>
      <c r="I179" s="144" t="s">
        <v>1</v>
      </c>
      <c r="J179" s="64" t="s">
        <v>1</v>
      </c>
      <c r="K179" s="145" t="s">
        <v>1</v>
      </c>
    </row>
    <row r="180" spans="1:11" ht="15.75" customHeight="1">
      <c r="A180" s="100" t="s">
        <v>1</v>
      </c>
      <c r="B180" s="100" t="s">
        <v>29</v>
      </c>
      <c r="C180" s="100"/>
      <c r="D180" s="159" t="s">
        <v>1</v>
      </c>
      <c r="E180" s="64" t="s">
        <v>1</v>
      </c>
      <c r="F180" s="160" t="s">
        <v>1</v>
      </c>
      <c r="G180" s="161"/>
      <c r="H180" s="100" t="s">
        <v>1</v>
      </c>
      <c r="I180" s="144" t="s">
        <v>1</v>
      </c>
      <c r="J180" s="64" t="s">
        <v>1</v>
      </c>
      <c r="K180" s="145" t="s">
        <v>1</v>
      </c>
    </row>
    <row r="181" spans="1:11" ht="16.5" customHeight="1">
      <c r="A181" s="100" t="s">
        <v>1</v>
      </c>
      <c r="B181" s="100" t="s">
        <v>29</v>
      </c>
      <c r="C181" s="100"/>
      <c r="D181" s="159" t="s">
        <v>1</v>
      </c>
      <c r="E181" s="64" t="s">
        <v>1</v>
      </c>
      <c r="F181" s="160" t="s">
        <v>1</v>
      </c>
      <c r="G181" s="161"/>
      <c r="H181" s="100" t="s">
        <v>1</v>
      </c>
      <c r="I181" s="144" t="s">
        <v>1</v>
      </c>
      <c r="J181" s="64" t="s">
        <v>1</v>
      </c>
      <c r="K181" s="145" t="s">
        <v>1</v>
      </c>
    </row>
    <row r="182" spans="1:11" ht="16.5" customHeight="1">
      <c r="A182" s="100" t="s">
        <v>1</v>
      </c>
      <c r="B182" s="100" t="s">
        <v>29</v>
      </c>
      <c r="C182" s="100"/>
      <c r="D182" s="159" t="s">
        <v>1</v>
      </c>
      <c r="E182" s="64" t="s">
        <v>1</v>
      </c>
      <c r="F182" s="160" t="s">
        <v>1</v>
      </c>
      <c r="G182" s="161"/>
      <c r="H182" s="100" t="s">
        <v>1</v>
      </c>
      <c r="I182" s="162" t="s">
        <v>1</v>
      </c>
      <c r="J182" s="163" t="s">
        <v>1</v>
      </c>
      <c r="K182" s="145" t="s">
        <v>1</v>
      </c>
    </row>
    <row r="183" spans="1:11" ht="16.5" customHeight="1">
      <c r="A183" s="100" t="s">
        <v>1</v>
      </c>
      <c r="B183" s="100" t="s">
        <v>29</v>
      </c>
      <c r="C183" s="100"/>
      <c r="D183" s="159" t="s">
        <v>1</v>
      </c>
      <c r="E183" s="64" t="s">
        <v>1</v>
      </c>
      <c r="F183" s="160" t="s">
        <v>1</v>
      </c>
      <c r="G183" s="161"/>
      <c r="H183" s="99" t="s">
        <v>1</v>
      </c>
      <c r="I183" s="144" t="s">
        <v>1</v>
      </c>
      <c r="J183" s="64" t="s">
        <v>1</v>
      </c>
      <c r="K183" s="145" t="s">
        <v>1</v>
      </c>
    </row>
    <row r="184" spans="1:11" ht="19.5" customHeight="1" thickBot="1">
      <c r="A184" s="100" t="s">
        <v>1</v>
      </c>
      <c r="B184" s="100" t="s">
        <v>29</v>
      </c>
      <c r="C184" s="100"/>
      <c r="D184" s="159" t="s">
        <v>1</v>
      </c>
      <c r="E184" s="64" t="s">
        <v>1</v>
      </c>
      <c r="F184" s="164" t="s">
        <v>1</v>
      </c>
      <c r="G184" s="165"/>
      <c r="H184" s="64" t="s">
        <v>1</v>
      </c>
      <c r="I184" s="166"/>
      <c r="J184" s="166"/>
      <c r="K184" s="147"/>
    </row>
    <row r="185" spans="1:13" s="13" customFormat="1" ht="16.5" customHeight="1" thickBot="1">
      <c r="A185" s="128" t="s">
        <v>1</v>
      </c>
      <c r="B185" s="128"/>
      <c r="C185" s="128"/>
      <c r="D185" s="128"/>
      <c r="E185" s="129"/>
      <c r="F185" s="129"/>
      <c r="G185" s="23"/>
      <c r="H185" s="89" t="s">
        <v>1</v>
      </c>
      <c r="I185" s="1"/>
      <c r="J185" s="1"/>
      <c r="K185" s="1"/>
      <c r="L185" s="20"/>
      <c r="M185" s="21"/>
    </row>
    <row r="186" spans="1:11" s="13" customFormat="1" ht="15" customHeight="1">
      <c r="A186" s="130" t="s">
        <v>1</v>
      </c>
      <c r="B186" s="131"/>
      <c r="C186" s="131"/>
      <c r="D186" s="131"/>
      <c r="E186" s="132" t="s">
        <v>1</v>
      </c>
      <c r="F186" s="132" t="s">
        <v>1</v>
      </c>
      <c r="G186" s="94"/>
      <c r="H186" s="1"/>
      <c r="I186" s="1"/>
      <c r="J186" s="1"/>
      <c r="K186" s="1"/>
    </row>
    <row r="187" ht="14.25" customHeight="1"/>
    <row r="188" spans="1:5" ht="41.25" customHeight="1">
      <c r="A188" s="115"/>
      <c r="E188" s="1" t="s">
        <v>1</v>
      </c>
    </row>
    <row r="189" spans="1:11" ht="18.75" customHeight="1">
      <c r="A189" s="73"/>
      <c r="B189" s="74"/>
      <c r="C189" s="74"/>
      <c r="D189" s="73" t="s">
        <v>1</v>
      </c>
      <c r="E189" s="116" t="s">
        <v>1</v>
      </c>
      <c r="F189" s="117" t="s">
        <v>2</v>
      </c>
      <c r="G189" s="117"/>
      <c r="H189" s="117"/>
      <c r="I189" s="105" t="s">
        <v>1</v>
      </c>
      <c r="J189" s="77" t="s">
        <v>1</v>
      </c>
      <c r="K189" s="76" t="s">
        <v>1</v>
      </c>
    </row>
    <row r="190" spans="1:11" s="14" customFormat="1" ht="18.75" customHeight="1">
      <c r="A190" s="5"/>
      <c r="B190" s="6"/>
      <c r="C190" s="6"/>
      <c r="D190" s="6"/>
      <c r="E190" s="7"/>
      <c r="F190" s="6"/>
      <c r="G190" s="6"/>
      <c r="H190" s="6"/>
      <c r="I190" s="6"/>
      <c r="J190" s="4"/>
      <c r="K190" s="18"/>
    </row>
    <row r="191" spans="1:11" ht="18.75" customHeight="1">
      <c r="A191" s="109" t="s">
        <v>1</v>
      </c>
      <c r="B191" s="109"/>
      <c r="C191" s="109"/>
      <c r="D191" s="109"/>
      <c r="E191" s="109"/>
      <c r="F191" s="109"/>
      <c r="G191" s="109"/>
      <c r="K191" s="19"/>
    </row>
    <row r="192" s="120" customFormat="1" ht="18.75" customHeight="1">
      <c r="A192" s="120" t="s">
        <v>1</v>
      </c>
    </row>
    <row r="193" spans="1:13" s="120" customFormat="1" ht="18.75" customHeight="1">
      <c r="A193" s="120" t="s">
        <v>1</v>
      </c>
      <c r="M193" s="121"/>
    </row>
    <row r="194" spans="1:13" s="120" customFormat="1" ht="18.75" customHeight="1">
      <c r="A194" s="120" t="s">
        <v>1</v>
      </c>
      <c r="M194" s="121"/>
    </row>
    <row r="195" spans="1:13" ht="18.75" customHeight="1">
      <c r="A195" s="120" t="s">
        <v>1</v>
      </c>
      <c r="B195" s="22" t="s">
        <v>1</v>
      </c>
      <c r="C195" s="22"/>
      <c r="D195" s="22" t="s">
        <v>1</v>
      </c>
      <c r="E195" s="22"/>
      <c r="F195"/>
      <c r="G195"/>
      <c r="H195"/>
      <c r="I195" s="474"/>
      <c r="K195"/>
      <c r="M195" s="13"/>
    </row>
    <row r="196" spans="9:13" ht="18.75" customHeight="1">
      <c r="I196" s="474"/>
      <c r="K196" s="19"/>
      <c r="M196" s="13"/>
    </row>
    <row r="197" spans="9:13" ht="18.75" customHeight="1">
      <c r="I197" s="474"/>
      <c r="K197" s="19"/>
      <c r="M197" s="13"/>
    </row>
    <row r="198" spans="9:13" ht="18.75" customHeight="1">
      <c r="I198" s="474"/>
      <c r="K198" s="19"/>
      <c r="M198" s="13"/>
    </row>
    <row r="199" spans="9:13" ht="18.75" customHeight="1">
      <c r="I199" s="474"/>
      <c r="K199" s="19"/>
      <c r="M199" s="13"/>
    </row>
    <row r="200" ht="18.75" customHeight="1">
      <c r="M200" s="13"/>
    </row>
    <row r="201" ht="18.75" customHeight="1">
      <c r="M201" s="13"/>
    </row>
    <row r="202" ht="18.75" customHeight="1">
      <c r="M202" s="13"/>
    </row>
    <row r="203" ht="18.75" customHeight="1">
      <c r="M203" s="13"/>
    </row>
    <row r="204" ht="18.75" customHeight="1">
      <c r="M204" s="13"/>
    </row>
    <row r="205" ht="18.75" customHeight="1">
      <c r="M205" s="13"/>
    </row>
    <row r="206" ht="18.75" customHeight="1">
      <c r="M206" s="13"/>
    </row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</sheetData>
  <sheetProtection/>
  <mergeCells count="4">
    <mergeCell ref="H78:K78"/>
    <mergeCell ref="A95:E95"/>
    <mergeCell ref="G135:J135"/>
    <mergeCell ref="I195:I199"/>
  </mergeCells>
  <hyperlinks>
    <hyperlink ref="A8" r:id="rId1" display="www.sevtelkablo.com"/>
    <hyperlink ref="D6" r:id="rId2" display="www.sevtelkablo.com.tr"/>
  </hyperlinks>
  <printOptions/>
  <pageMargins left="0.7" right="0.7" top="0.75" bottom="0.75" header="0.3" footer="0.3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VAROL SEVİM</cp:lastModifiedBy>
  <cp:lastPrinted>2024-04-13T09:59:55Z</cp:lastPrinted>
  <dcterms:created xsi:type="dcterms:W3CDTF">2008-04-17T13:00:45Z</dcterms:created>
  <dcterms:modified xsi:type="dcterms:W3CDTF">2024-04-13T10:03:17Z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